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ams.corp.pbwan.net/projects/10325109/Document/3_Dokument/Raps grundkurs 2022 vår/"/>
    </mc:Choice>
  </mc:AlternateContent>
  <xr:revisionPtr revIDLastSave="0" documentId="13_ncr:1_{098D2CDB-A348-46FA-849F-138EF147179B}" xr6:coauthVersionLast="46" xr6:coauthVersionMax="46" xr10:uidLastSave="{00000000-0000-0000-0000-000000000000}"/>
  <bookViews>
    <workbookView xWindow="2055" yWindow="-18120" windowWidth="29040" windowHeight="17640" activeTab="4" xr2:uid="{CE330D98-EE4D-425C-BE09-F1E6C7F55F18}"/>
  </bookViews>
  <sheets>
    <sheet name="Info" sheetId="1" r:id="rId1"/>
    <sheet name="SYSJ1" sheetId="2" r:id="rId2"/>
    <sheet name="prodej" sheetId="4" r:id="rId3"/>
    <sheet name="prodej+1" sheetId="5" r:id="rId4"/>
    <sheet name="SYSJ2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3" i="3"/>
  <c r="K33" i="2"/>
  <c r="O7" i="5"/>
  <c r="K8" i="2" s="1"/>
  <c r="O8" i="5"/>
  <c r="K9" i="2" s="1"/>
  <c r="O15" i="5"/>
  <c r="K16" i="2" s="1"/>
  <c r="O16" i="5"/>
  <c r="K17" i="2" s="1"/>
  <c r="O23" i="5"/>
  <c r="K24" i="2" s="1"/>
  <c r="O24" i="5"/>
  <c r="K25" i="2" s="1"/>
  <c r="O31" i="5"/>
  <c r="K32" i="2" s="1"/>
  <c r="O32" i="5"/>
  <c r="O39" i="5"/>
  <c r="K40" i="2" s="1"/>
  <c r="O40" i="5"/>
  <c r="K41" i="2" s="1"/>
  <c r="B3" i="5"/>
  <c r="O3" i="5" s="1"/>
  <c r="K4" i="2" s="1"/>
  <c r="L4" i="2" s="1"/>
  <c r="C3" i="5"/>
  <c r="D3" i="5"/>
  <c r="E3" i="5"/>
  <c r="F3" i="5"/>
  <c r="G3" i="5"/>
  <c r="H3" i="5"/>
  <c r="I3" i="5"/>
  <c r="J3" i="5"/>
  <c r="K3" i="5"/>
  <c r="L3" i="5"/>
  <c r="M3" i="5"/>
  <c r="N3" i="5"/>
  <c r="B4" i="5"/>
  <c r="C4" i="5"/>
  <c r="D4" i="5"/>
  <c r="O4" i="5" s="1"/>
  <c r="K5" i="2" s="1"/>
  <c r="E4" i="5"/>
  <c r="F4" i="5"/>
  <c r="G4" i="5"/>
  <c r="H4" i="5"/>
  <c r="I4" i="5"/>
  <c r="J4" i="5"/>
  <c r="K4" i="5"/>
  <c r="L4" i="5"/>
  <c r="M4" i="5"/>
  <c r="N4" i="5"/>
  <c r="B5" i="5"/>
  <c r="O5" i="5" s="1"/>
  <c r="K6" i="2" s="1"/>
  <c r="C5" i="5"/>
  <c r="D5" i="5"/>
  <c r="E5" i="5"/>
  <c r="F5" i="5"/>
  <c r="G5" i="5"/>
  <c r="H5" i="5"/>
  <c r="I5" i="5"/>
  <c r="J5" i="5"/>
  <c r="K5" i="5"/>
  <c r="L5" i="5"/>
  <c r="M5" i="5"/>
  <c r="N5" i="5"/>
  <c r="B6" i="5"/>
  <c r="C6" i="5"/>
  <c r="D6" i="5"/>
  <c r="E6" i="5"/>
  <c r="F6" i="5"/>
  <c r="G6" i="5"/>
  <c r="H6" i="5"/>
  <c r="I6" i="5"/>
  <c r="J6" i="5"/>
  <c r="K6" i="5"/>
  <c r="L6" i="5"/>
  <c r="M6" i="5"/>
  <c r="N6" i="5"/>
  <c r="B7" i="5"/>
  <c r="C7" i="5"/>
  <c r="D7" i="5"/>
  <c r="E7" i="5"/>
  <c r="F7" i="5"/>
  <c r="G7" i="5"/>
  <c r="H7" i="5"/>
  <c r="I7" i="5"/>
  <c r="J7" i="5"/>
  <c r="K7" i="5"/>
  <c r="L7" i="5"/>
  <c r="M7" i="5"/>
  <c r="N7" i="5"/>
  <c r="B8" i="5"/>
  <c r="C8" i="5"/>
  <c r="D8" i="5"/>
  <c r="E8" i="5"/>
  <c r="F8" i="5"/>
  <c r="G8" i="5"/>
  <c r="H8" i="5"/>
  <c r="I8" i="5"/>
  <c r="J8" i="5"/>
  <c r="K8" i="5"/>
  <c r="L8" i="5"/>
  <c r="M8" i="5"/>
  <c r="N8" i="5"/>
  <c r="B9" i="5"/>
  <c r="O9" i="5" s="1"/>
  <c r="K10" i="2" s="1"/>
  <c r="C9" i="5"/>
  <c r="D9" i="5"/>
  <c r="E9" i="5"/>
  <c r="F9" i="5"/>
  <c r="G9" i="5"/>
  <c r="H9" i="5"/>
  <c r="I9" i="5"/>
  <c r="J9" i="5"/>
  <c r="K9" i="5"/>
  <c r="L9" i="5"/>
  <c r="M9" i="5"/>
  <c r="N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B11" i="5"/>
  <c r="O11" i="5" s="1"/>
  <c r="K12" i="2" s="1"/>
  <c r="L12" i="2" s="1"/>
  <c r="C11" i="5"/>
  <c r="D11" i="5"/>
  <c r="E11" i="5"/>
  <c r="F11" i="5"/>
  <c r="G11" i="5"/>
  <c r="H11" i="5"/>
  <c r="I11" i="5"/>
  <c r="J11" i="5"/>
  <c r="K11" i="5"/>
  <c r="L11" i="5"/>
  <c r="M11" i="5"/>
  <c r="N11" i="5"/>
  <c r="B12" i="5"/>
  <c r="C12" i="5"/>
  <c r="D12" i="5"/>
  <c r="O12" i="5" s="1"/>
  <c r="K13" i="2" s="1"/>
  <c r="E12" i="5"/>
  <c r="F12" i="5"/>
  <c r="G12" i="5"/>
  <c r="H12" i="5"/>
  <c r="I12" i="5"/>
  <c r="J12" i="5"/>
  <c r="K12" i="5"/>
  <c r="L12" i="5"/>
  <c r="M12" i="5"/>
  <c r="N12" i="5"/>
  <c r="B13" i="5"/>
  <c r="O13" i="5" s="1"/>
  <c r="K14" i="2" s="1"/>
  <c r="C13" i="5"/>
  <c r="D13" i="5"/>
  <c r="E13" i="5"/>
  <c r="F13" i="5"/>
  <c r="G13" i="5"/>
  <c r="H13" i="5"/>
  <c r="I13" i="5"/>
  <c r="J13" i="5"/>
  <c r="K13" i="5"/>
  <c r="L13" i="5"/>
  <c r="M13" i="5"/>
  <c r="N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B17" i="5"/>
  <c r="O17" i="5" s="1"/>
  <c r="K18" i="2" s="1"/>
  <c r="C17" i="5"/>
  <c r="D17" i="5"/>
  <c r="E17" i="5"/>
  <c r="F17" i="5"/>
  <c r="G17" i="5"/>
  <c r="H17" i="5"/>
  <c r="I17" i="5"/>
  <c r="J17" i="5"/>
  <c r="K17" i="5"/>
  <c r="L17" i="5"/>
  <c r="M17" i="5"/>
  <c r="N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B19" i="5"/>
  <c r="O19" i="5" s="1"/>
  <c r="K20" i="2" s="1"/>
  <c r="L20" i="2" s="1"/>
  <c r="C19" i="5"/>
  <c r="D19" i="5"/>
  <c r="E19" i="5"/>
  <c r="F19" i="5"/>
  <c r="G19" i="5"/>
  <c r="H19" i="5"/>
  <c r="I19" i="5"/>
  <c r="J19" i="5"/>
  <c r="K19" i="5"/>
  <c r="L19" i="5"/>
  <c r="M19" i="5"/>
  <c r="N19" i="5"/>
  <c r="B20" i="5"/>
  <c r="C20" i="5"/>
  <c r="D20" i="5"/>
  <c r="O20" i="5" s="1"/>
  <c r="K21" i="2" s="1"/>
  <c r="E20" i="5"/>
  <c r="F20" i="5"/>
  <c r="G20" i="5"/>
  <c r="H20" i="5"/>
  <c r="I20" i="5"/>
  <c r="J20" i="5"/>
  <c r="K20" i="5"/>
  <c r="L20" i="5"/>
  <c r="M20" i="5"/>
  <c r="N20" i="5"/>
  <c r="B21" i="5"/>
  <c r="O21" i="5" s="1"/>
  <c r="K22" i="2" s="1"/>
  <c r="C21" i="5"/>
  <c r="D21" i="5"/>
  <c r="E21" i="5"/>
  <c r="F21" i="5"/>
  <c r="G21" i="5"/>
  <c r="H21" i="5"/>
  <c r="I21" i="5"/>
  <c r="J21" i="5"/>
  <c r="K21" i="5"/>
  <c r="L21" i="5"/>
  <c r="M21" i="5"/>
  <c r="N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B25" i="5"/>
  <c r="O25" i="5" s="1"/>
  <c r="K26" i="2" s="1"/>
  <c r="C25" i="5"/>
  <c r="D25" i="5"/>
  <c r="E25" i="5"/>
  <c r="F25" i="5"/>
  <c r="G25" i="5"/>
  <c r="H25" i="5"/>
  <c r="I25" i="5"/>
  <c r="J25" i="5"/>
  <c r="K25" i="5"/>
  <c r="L25" i="5"/>
  <c r="M25" i="5"/>
  <c r="N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B27" i="5"/>
  <c r="O27" i="5" s="1"/>
  <c r="K28" i="2" s="1"/>
  <c r="L28" i="2" s="1"/>
  <c r="C27" i="5"/>
  <c r="D27" i="5"/>
  <c r="E27" i="5"/>
  <c r="F27" i="5"/>
  <c r="G27" i="5"/>
  <c r="H27" i="5"/>
  <c r="I27" i="5"/>
  <c r="J27" i="5"/>
  <c r="K27" i="5"/>
  <c r="L27" i="5"/>
  <c r="M27" i="5"/>
  <c r="N27" i="5"/>
  <c r="B28" i="5"/>
  <c r="C28" i="5"/>
  <c r="D28" i="5"/>
  <c r="O28" i="5" s="1"/>
  <c r="K29" i="2" s="1"/>
  <c r="E28" i="5"/>
  <c r="F28" i="5"/>
  <c r="G28" i="5"/>
  <c r="H28" i="5"/>
  <c r="I28" i="5"/>
  <c r="J28" i="5"/>
  <c r="K28" i="5"/>
  <c r="L28" i="5"/>
  <c r="M28" i="5"/>
  <c r="N28" i="5"/>
  <c r="B29" i="5"/>
  <c r="O29" i="5" s="1"/>
  <c r="K30" i="2" s="1"/>
  <c r="C29" i="5"/>
  <c r="D29" i="5"/>
  <c r="E29" i="5"/>
  <c r="F29" i="5"/>
  <c r="G29" i="5"/>
  <c r="H29" i="5"/>
  <c r="I29" i="5"/>
  <c r="J29" i="5"/>
  <c r="K29" i="5"/>
  <c r="L29" i="5"/>
  <c r="M29" i="5"/>
  <c r="N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B33" i="5"/>
  <c r="O33" i="5" s="1"/>
  <c r="K34" i="2" s="1"/>
  <c r="C33" i="5"/>
  <c r="D33" i="5"/>
  <c r="E33" i="5"/>
  <c r="F33" i="5"/>
  <c r="G33" i="5"/>
  <c r="H33" i="5"/>
  <c r="I33" i="5"/>
  <c r="J33" i="5"/>
  <c r="K33" i="5"/>
  <c r="L33" i="5"/>
  <c r="M33" i="5"/>
  <c r="N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B35" i="5"/>
  <c r="O35" i="5" s="1"/>
  <c r="K36" i="2" s="1"/>
  <c r="L36" i="2" s="1"/>
  <c r="C35" i="5"/>
  <c r="D35" i="5"/>
  <c r="E35" i="5"/>
  <c r="F35" i="5"/>
  <c r="G35" i="5"/>
  <c r="H35" i="5"/>
  <c r="I35" i="5"/>
  <c r="J35" i="5"/>
  <c r="K35" i="5"/>
  <c r="L35" i="5"/>
  <c r="M35" i="5"/>
  <c r="N35" i="5"/>
  <c r="B36" i="5"/>
  <c r="C36" i="5"/>
  <c r="D36" i="5"/>
  <c r="O36" i="5" s="1"/>
  <c r="K37" i="2" s="1"/>
  <c r="E36" i="5"/>
  <c r="F36" i="5"/>
  <c r="G36" i="5"/>
  <c r="H36" i="5"/>
  <c r="I36" i="5"/>
  <c r="J36" i="5"/>
  <c r="K36" i="5"/>
  <c r="L36" i="5"/>
  <c r="M36" i="5"/>
  <c r="N36" i="5"/>
  <c r="B37" i="5"/>
  <c r="O37" i="5" s="1"/>
  <c r="K38" i="2" s="1"/>
  <c r="C37" i="5"/>
  <c r="D37" i="5"/>
  <c r="E37" i="5"/>
  <c r="F37" i="5"/>
  <c r="G37" i="5"/>
  <c r="H37" i="5"/>
  <c r="I37" i="5"/>
  <c r="J37" i="5"/>
  <c r="K37" i="5"/>
  <c r="L37" i="5"/>
  <c r="M37" i="5"/>
  <c r="N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B41" i="5"/>
  <c r="O41" i="5" s="1"/>
  <c r="K42" i="2" s="1"/>
  <c r="C41" i="5"/>
  <c r="D41" i="5"/>
  <c r="E41" i="5"/>
  <c r="F41" i="5"/>
  <c r="G41" i="5"/>
  <c r="H41" i="5"/>
  <c r="I41" i="5"/>
  <c r="J41" i="5"/>
  <c r="K41" i="5"/>
  <c r="L41" i="5"/>
  <c r="M41" i="5"/>
  <c r="N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B44" i="5"/>
  <c r="C44" i="5"/>
  <c r="O44" i="5" s="1"/>
  <c r="K45" i="2" s="1"/>
  <c r="D44" i="5"/>
  <c r="E44" i="5"/>
  <c r="F44" i="5"/>
  <c r="G44" i="5"/>
  <c r="H44" i="5"/>
  <c r="I44" i="5"/>
  <c r="J44" i="5"/>
  <c r="K44" i="5"/>
  <c r="L44" i="5"/>
  <c r="M44" i="5"/>
  <c r="N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B47" i="5"/>
  <c r="C47" i="5"/>
  <c r="D47" i="5"/>
  <c r="O47" i="5" s="1"/>
  <c r="K48" i="2" s="1"/>
  <c r="E47" i="5"/>
  <c r="F47" i="5"/>
  <c r="G47" i="5"/>
  <c r="H47" i="5"/>
  <c r="I47" i="5"/>
  <c r="J47" i="5"/>
  <c r="K47" i="5"/>
  <c r="L47" i="5"/>
  <c r="M47" i="5"/>
  <c r="N47" i="5"/>
  <c r="B48" i="5"/>
  <c r="C48" i="5"/>
  <c r="O48" i="5" s="1"/>
  <c r="K49" i="2" s="1"/>
  <c r="D48" i="5"/>
  <c r="E48" i="5"/>
  <c r="F48" i="5"/>
  <c r="G48" i="5"/>
  <c r="H48" i="5"/>
  <c r="I48" i="5"/>
  <c r="J48" i="5"/>
  <c r="K48" i="5"/>
  <c r="L48" i="5"/>
  <c r="M48" i="5"/>
  <c r="N48" i="5"/>
  <c r="B49" i="5"/>
  <c r="O49" i="5" s="1"/>
  <c r="K50" i="2" s="1"/>
  <c r="C49" i="5"/>
  <c r="D49" i="5"/>
  <c r="E49" i="5"/>
  <c r="F49" i="5"/>
  <c r="G49" i="5"/>
  <c r="H49" i="5"/>
  <c r="I49" i="5"/>
  <c r="J49" i="5"/>
  <c r="K49" i="5"/>
  <c r="L49" i="5"/>
  <c r="M49" i="5"/>
  <c r="N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C2" i="5"/>
  <c r="D2" i="5"/>
  <c r="E2" i="5"/>
  <c r="F2" i="5"/>
  <c r="G2" i="5"/>
  <c r="H2" i="5"/>
  <c r="I2" i="5"/>
  <c r="J2" i="5"/>
  <c r="K2" i="5"/>
  <c r="L2" i="5"/>
  <c r="M2" i="5"/>
  <c r="N2" i="5"/>
  <c r="B2" i="5"/>
  <c r="I15" i="2"/>
  <c r="I27" i="2"/>
  <c r="I41" i="2"/>
  <c r="I47" i="2"/>
  <c r="H4" i="2"/>
  <c r="H7" i="2"/>
  <c r="I7" i="2" s="1"/>
  <c r="H11" i="2"/>
  <c r="I11" i="2" s="1"/>
  <c r="H12" i="2"/>
  <c r="H16" i="2"/>
  <c r="H24" i="2"/>
  <c r="H32" i="2"/>
  <c r="H40" i="2"/>
  <c r="H42" i="2"/>
  <c r="H46" i="2"/>
  <c r="H49" i="2"/>
  <c r="I49" i="2" s="1"/>
  <c r="H50" i="2"/>
  <c r="G4" i="2"/>
  <c r="G5" i="2"/>
  <c r="I5" i="2" s="1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I19" i="2" s="1"/>
  <c r="G20" i="2"/>
  <c r="G21" i="2"/>
  <c r="I21" i="2" s="1"/>
  <c r="G22" i="2"/>
  <c r="I22" i="2" s="1"/>
  <c r="G23" i="2"/>
  <c r="I23" i="2" s="1"/>
  <c r="G24" i="2"/>
  <c r="G25" i="2"/>
  <c r="G26" i="2"/>
  <c r="I26" i="2" s="1"/>
  <c r="G27" i="2"/>
  <c r="G28" i="2"/>
  <c r="G29" i="2"/>
  <c r="G30" i="2"/>
  <c r="G31" i="2"/>
  <c r="G32" i="2"/>
  <c r="G33" i="2"/>
  <c r="I33" i="2" s="1"/>
  <c r="G34" i="2"/>
  <c r="G35" i="2"/>
  <c r="I35" i="2" s="1"/>
  <c r="G36" i="2"/>
  <c r="G37" i="2"/>
  <c r="G38" i="2"/>
  <c r="G39" i="2"/>
  <c r="I39" i="2" s="1"/>
  <c r="G40" i="2"/>
  <c r="G42" i="2"/>
  <c r="I42" i="2" s="1"/>
  <c r="G43" i="2"/>
  <c r="I43" i="2" s="1"/>
  <c r="G44" i="2"/>
  <c r="G45" i="2"/>
  <c r="G46" i="2"/>
  <c r="G47" i="2"/>
  <c r="G48" i="2"/>
  <c r="G49" i="2"/>
  <c r="G50" i="2"/>
  <c r="I50" i="2" s="1"/>
  <c r="G51" i="2"/>
  <c r="I51" i="2" s="1"/>
  <c r="G3" i="2"/>
  <c r="E53" i="2"/>
  <c r="E4" i="2"/>
  <c r="E5" i="2"/>
  <c r="H5" i="2" s="1"/>
  <c r="E6" i="2"/>
  <c r="H6" i="2" s="1"/>
  <c r="I6" i="2" s="1"/>
  <c r="E7" i="2"/>
  <c r="E8" i="2"/>
  <c r="H8" i="2" s="1"/>
  <c r="E9" i="2"/>
  <c r="H9" i="2" s="1"/>
  <c r="E10" i="2"/>
  <c r="H10" i="2" s="1"/>
  <c r="I10" i="2" s="1"/>
  <c r="E11" i="2"/>
  <c r="E12" i="2"/>
  <c r="E13" i="2"/>
  <c r="H13" i="2" s="1"/>
  <c r="E14" i="2"/>
  <c r="H14" i="2" s="1"/>
  <c r="E15" i="2"/>
  <c r="E16" i="2"/>
  <c r="E17" i="2"/>
  <c r="H17" i="2" s="1"/>
  <c r="I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E25" i="2"/>
  <c r="H25" i="2" s="1"/>
  <c r="E26" i="2"/>
  <c r="H26" i="2" s="1"/>
  <c r="E27" i="2"/>
  <c r="H27" i="2" s="1"/>
  <c r="E28" i="2"/>
  <c r="H28" i="2" s="1"/>
  <c r="E29" i="2"/>
  <c r="H29" i="2" s="1"/>
  <c r="E30" i="2"/>
  <c r="H30" i="2" s="1"/>
  <c r="E31" i="2"/>
  <c r="H31" i="2" s="1"/>
  <c r="I31" i="2" s="1"/>
  <c r="E32" i="2"/>
  <c r="E33" i="2"/>
  <c r="H33" i="2" s="1"/>
  <c r="E34" i="2"/>
  <c r="H34" i="2" s="1"/>
  <c r="E35" i="2"/>
  <c r="H35" i="2" s="1"/>
  <c r="E36" i="2"/>
  <c r="H36" i="2" s="1"/>
  <c r="E37" i="2"/>
  <c r="H37" i="2" s="1"/>
  <c r="I37" i="2" s="1"/>
  <c r="E38" i="2"/>
  <c r="H38" i="2" s="1"/>
  <c r="I38" i="2" s="1"/>
  <c r="E39" i="2"/>
  <c r="H39" i="2" s="1"/>
  <c r="E40" i="2"/>
  <c r="E41" i="2"/>
  <c r="E42" i="2"/>
  <c r="E43" i="2"/>
  <c r="H43" i="2" s="1"/>
  <c r="E44" i="2"/>
  <c r="H44" i="2" s="1"/>
  <c r="E45" i="2"/>
  <c r="H45" i="2" s="1"/>
  <c r="E46" i="2"/>
  <c r="E47" i="2"/>
  <c r="H47" i="2" s="1"/>
  <c r="E48" i="2"/>
  <c r="H48" i="2" s="1"/>
  <c r="E49" i="2"/>
  <c r="E50" i="2"/>
  <c r="E51" i="2"/>
  <c r="H51" i="2" s="1"/>
  <c r="E52" i="2"/>
  <c r="E3" i="2"/>
  <c r="H3" i="2" s="1"/>
  <c r="I3" i="2" s="1"/>
  <c r="N41" i="2" l="1"/>
  <c r="O41" i="2" s="1"/>
  <c r="L41" i="2"/>
  <c r="N50" i="2"/>
  <c r="O50" i="2" s="1"/>
  <c r="Q50" i="2" s="1"/>
  <c r="L50" i="2"/>
  <c r="N49" i="2"/>
  <c r="O49" i="2" s="1"/>
  <c r="L49" i="2"/>
  <c r="L48" i="2"/>
  <c r="N42" i="2"/>
  <c r="O42" i="2" s="1"/>
  <c r="L42" i="2"/>
  <c r="N34" i="2"/>
  <c r="O34" i="2" s="1"/>
  <c r="Q34" i="2" s="1"/>
  <c r="L34" i="2"/>
  <c r="N26" i="2"/>
  <c r="O26" i="2" s="1"/>
  <c r="L26" i="2"/>
  <c r="L18" i="2"/>
  <c r="N10" i="2"/>
  <c r="O10" i="2" s="1"/>
  <c r="L10" i="2"/>
  <c r="I14" i="2"/>
  <c r="N14" i="2" s="1"/>
  <c r="O14" i="2" s="1"/>
  <c r="Q14" i="2" s="1"/>
  <c r="N38" i="2"/>
  <c r="O38" i="2" s="1"/>
  <c r="L38" i="2"/>
  <c r="L30" i="2"/>
  <c r="L14" i="2"/>
  <c r="L32" i="2"/>
  <c r="N33" i="2"/>
  <c r="O33" i="2" s="1"/>
  <c r="L33" i="2"/>
  <c r="I30" i="2"/>
  <c r="N30" i="2" s="1"/>
  <c r="O30" i="2" s="1"/>
  <c r="Q30" i="2" s="1"/>
  <c r="I18" i="2"/>
  <c r="N18" i="2" s="1"/>
  <c r="O18" i="2" s="1"/>
  <c r="Q18" i="2" s="1"/>
  <c r="I9" i="2"/>
  <c r="N9" i="2"/>
  <c r="O9" i="2" s="1"/>
  <c r="Q9" i="2" s="1"/>
  <c r="L9" i="2"/>
  <c r="L45" i="2"/>
  <c r="I46" i="2"/>
  <c r="I29" i="2"/>
  <c r="I25" i="2"/>
  <c r="N25" i="2" s="1"/>
  <c r="O25" i="2" s="1"/>
  <c r="Q25" i="2" s="1"/>
  <c r="I12" i="2"/>
  <c r="I8" i="2"/>
  <c r="O2" i="5"/>
  <c r="K3" i="2" s="1"/>
  <c r="O43" i="5"/>
  <c r="K44" i="2" s="1"/>
  <c r="L40" i="2"/>
  <c r="L24" i="2"/>
  <c r="N24" i="2"/>
  <c r="O24" i="2" s="1"/>
  <c r="Q24" i="2" s="1"/>
  <c r="L8" i="2"/>
  <c r="N8" i="2"/>
  <c r="O8" i="2" s="1"/>
  <c r="Q8" i="2" s="1"/>
  <c r="O45" i="5"/>
  <c r="K46" i="2" s="1"/>
  <c r="N22" i="2"/>
  <c r="O22" i="2" s="1"/>
  <c r="L22" i="2"/>
  <c r="N6" i="2"/>
  <c r="O6" i="2" s="1"/>
  <c r="L6" i="2"/>
  <c r="L16" i="2"/>
  <c r="I34" i="2"/>
  <c r="I13" i="2"/>
  <c r="N13" i="2" s="1"/>
  <c r="O13" i="2" s="1"/>
  <c r="Q13" i="2" s="1"/>
  <c r="L25" i="2"/>
  <c r="I4" i="2"/>
  <c r="N4" i="2" s="1"/>
  <c r="O4" i="2" s="1"/>
  <c r="Q4" i="2" s="1"/>
  <c r="I45" i="2"/>
  <c r="N45" i="2" s="1"/>
  <c r="O45" i="2" s="1"/>
  <c r="Q45" i="2" s="1"/>
  <c r="N37" i="2"/>
  <c r="O37" i="2" s="1"/>
  <c r="L37" i="2"/>
  <c r="N29" i="2"/>
  <c r="O29" i="2" s="1"/>
  <c r="L29" i="2"/>
  <c r="N21" i="2"/>
  <c r="O21" i="2" s="1"/>
  <c r="L21" i="2"/>
  <c r="L13" i="2"/>
  <c r="N5" i="2"/>
  <c r="O5" i="2" s="1"/>
  <c r="L5" i="2"/>
  <c r="N17" i="2"/>
  <c r="O17" i="2" s="1"/>
  <c r="L17" i="2"/>
  <c r="N12" i="2"/>
  <c r="O12" i="2" s="1"/>
  <c r="Q12" i="2" s="1"/>
  <c r="I40" i="2"/>
  <c r="N40" i="2" s="1"/>
  <c r="O40" i="2" s="1"/>
  <c r="Q40" i="2" s="1"/>
  <c r="I36" i="2"/>
  <c r="N36" i="2" s="1"/>
  <c r="O36" i="2" s="1"/>
  <c r="Q36" i="2" s="1"/>
  <c r="I32" i="2"/>
  <c r="N32" i="2" s="1"/>
  <c r="O32" i="2" s="1"/>
  <c r="Q32" i="2" s="1"/>
  <c r="I28" i="2"/>
  <c r="N28" i="2" s="1"/>
  <c r="O28" i="2" s="1"/>
  <c r="Q28" i="2" s="1"/>
  <c r="I24" i="2"/>
  <c r="I20" i="2"/>
  <c r="N20" i="2" s="1"/>
  <c r="O20" i="2" s="1"/>
  <c r="Q20" i="2" s="1"/>
  <c r="I16" i="2"/>
  <c r="N16" i="2" s="1"/>
  <c r="O16" i="2" s="1"/>
  <c r="Q16" i="2" s="1"/>
  <c r="I48" i="2"/>
  <c r="N48" i="2" s="1"/>
  <c r="O48" i="2" s="1"/>
  <c r="Q48" i="2" s="1"/>
  <c r="I44" i="2"/>
  <c r="O50" i="5"/>
  <c r="K51" i="2" s="1"/>
  <c r="O46" i="5"/>
  <c r="K47" i="2" s="1"/>
  <c r="O42" i="5"/>
  <c r="K43" i="2" s="1"/>
  <c r="O38" i="5"/>
  <c r="K39" i="2" s="1"/>
  <c r="O34" i="5"/>
  <c r="K35" i="2" s="1"/>
  <c r="O30" i="5"/>
  <c r="K31" i="2" s="1"/>
  <c r="O26" i="5"/>
  <c r="K27" i="2" s="1"/>
  <c r="O22" i="5"/>
  <c r="K23" i="2" s="1"/>
  <c r="O18" i="5"/>
  <c r="K19" i="2" s="1"/>
  <c r="O14" i="5"/>
  <c r="K15" i="2" s="1"/>
  <c r="O10" i="5"/>
  <c r="K11" i="2" s="1"/>
  <c r="O6" i="5"/>
  <c r="K7" i="2" s="1"/>
  <c r="N31" i="2" l="1"/>
  <c r="O31" i="2" s="1"/>
  <c r="L31" i="2"/>
  <c r="N7" i="2"/>
  <c r="O7" i="2" s="1"/>
  <c r="L7" i="2"/>
  <c r="N11" i="2"/>
  <c r="O11" i="2" s="1"/>
  <c r="Q11" i="2" s="1"/>
  <c r="L11" i="2"/>
  <c r="N27" i="2"/>
  <c r="O27" i="2" s="1"/>
  <c r="L27" i="2"/>
  <c r="N43" i="2"/>
  <c r="O43" i="2" s="1"/>
  <c r="Q43" i="2" s="1"/>
  <c r="L43" i="2"/>
  <c r="Q5" i="2"/>
  <c r="Q21" i="2"/>
  <c r="Q37" i="2"/>
  <c r="Q22" i="2"/>
  <c r="Q33" i="2"/>
  <c r="Q38" i="2"/>
  <c r="N15" i="2"/>
  <c r="O15" i="2" s="1"/>
  <c r="Q15" i="2" s="1"/>
  <c r="L15" i="2"/>
  <c r="N46" i="2"/>
  <c r="O46" i="2" s="1"/>
  <c r="L46" i="2"/>
  <c r="L44" i="2"/>
  <c r="N44" i="2"/>
  <c r="O44" i="2" s="1"/>
  <c r="Q44" i="2" s="1"/>
  <c r="N47" i="2"/>
  <c r="O47" i="2" s="1"/>
  <c r="L47" i="2"/>
  <c r="N19" i="2"/>
  <c r="O19" i="2" s="1"/>
  <c r="L19" i="2"/>
  <c r="N35" i="2"/>
  <c r="O35" i="2" s="1"/>
  <c r="L35" i="2"/>
  <c r="N51" i="2"/>
  <c r="O51" i="2" s="1"/>
  <c r="L51" i="2"/>
  <c r="Q17" i="2"/>
  <c r="Q29" i="2"/>
  <c r="Q6" i="2"/>
  <c r="L3" i="2"/>
  <c r="N3" i="2"/>
  <c r="O3" i="2" s="1"/>
  <c r="Q3" i="2" s="1"/>
  <c r="N23" i="2"/>
  <c r="O23" i="2" s="1"/>
  <c r="Q23" i="2" s="1"/>
  <c r="L23" i="2"/>
  <c r="N39" i="2"/>
  <c r="O39" i="2" s="1"/>
  <c r="L39" i="2"/>
  <c r="Q10" i="2"/>
  <c r="Q26" i="2"/>
  <c r="Q42" i="2"/>
  <c r="Q49" i="2"/>
  <c r="Q41" i="2"/>
  <c r="Q35" i="2" l="1"/>
  <c r="Q47" i="2"/>
  <c r="Q46" i="2"/>
  <c r="Q27" i="2"/>
  <c r="Q7" i="2"/>
  <c r="Q39" i="2"/>
  <c r="Q51" i="2"/>
  <c r="Q19" i="2"/>
  <c r="Q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Börjesson, Jonas</author>
  </authors>
  <commentList>
    <comment ref="B1" authorId="0" shapeId="0" xr:uid="{96E57557-CB8C-4C97-A634-DA83FC9FE78D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Sysselsatta enligt senaste statistikåret.</t>
        </r>
      </text>
    </comment>
    <comment ref="C1" authorId="0" shapeId="0" xr:uid="{27887237-F220-4738-9CD1-D59CB01D0BDF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Befintlig modellberäknad sysselsättning per bransch.</t>
        </r>
      </text>
    </comment>
    <comment ref="E1" authorId="0" shapeId="0" xr:uid="{365B3BB8-F285-4E82-A99C-3FAC42421EEB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I detta fall en generell minskning av sysselsättningen med 5% i varje bransch.</t>
        </r>
      </text>
    </comment>
    <comment ref="I1" authorId="0" shapeId="0" xr:uid="{9CDABCCE-BDCA-4590-8465-BFDFB32D234F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Anger hur mycket produktiviteten behöver förändras under hela perioden för att nå målsatt sysselsättning</t>
        </r>
      </text>
    </comment>
    <comment ref="K1" authorId="0" shapeId="0" xr:uid="{85E70E1E-C582-4E6D-A2FB-F0EB85CD4FC6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Produktivitetsförändring 2018-2030 enligt tillämpade parametrar i modellkörning (Modkor 3). Data från sista kolumnen i blad prodej+1</t>
        </r>
      </text>
    </comment>
    <comment ref="L1" authorId="0" shapeId="0" xr:uid="{4916F0DD-7426-4132-9C5B-9F47071FC18D}">
      <text>
        <r>
          <rPr>
            <b/>
            <sz val="9"/>
            <color indexed="81"/>
            <rFont val="Tahoma"/>
            <family val="2"/>
          </rPr>
          <t>Börjesson, Jonas:</t>
        </r>
        <r>
          <rPr>
            <sz val="9"/>
            <color indexed="81"/>
            <rFont val="Tahoma"/>
            <family val="2"/>
          </rPr>
          <t xml:space="preserve">
Obs! Ändra antal år i fomeln vid behov. I detta fall är perioden 13 år.</t>
        </r>
      </text>
    </comment>
    <comment ref="O1" authorId="0" shapeId="0" xr:uid="{9F260B6A-A33C-4B87-B9A6-7EEE566C866F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Obs! Ändra antal år i fomeln vid behov. I detta fall är perioden 13 år.</t>
        </r>
      </text>
    </comment>
    <comment ref="Q1" authorId="0" shapeId="0" xr:uid="{5F2A5B5B-F4E3-49DF-8C68-73CF2DDFD5FC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Adderas till befintlig årlig produktivitetsförändring i ett nytt parameteralternativ.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Börjesson, Jonas</author>
  </authors>
  <commentList>
    <comment ref="O1" authorId="0" shapeId="0" xr:uid="{530A9FA3-186E-4626-9297-9CD870935ACE}">
      <text>
        <r>
          <rPr>
            <b/>
            <sz val="9"/>
            <color indexed="81"/>
            <rFont val="Tahoma"/>
            <family val="2"/>
          </rPr>
          <t>Börjesson, Jonas:</t>
        </r>
        <r>
          <rPr>
            <sz val="9"/>
            <color indexed="81"/>
            <rFont val="Tahoma"/>
            <family val="2"/>
          </rPr>
          <t xml:space="preserve">
Värdena i denna kolumn hämtas till/klipps in i kolumn K i blad SYSJ1.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Börjesson, Jonas</author>
  </authors>
  <commentList>
    <comment ref="C2" authorId="0" shapeId="0" xr:uid="{491A138C-478E-4ECF-BD0F-D6FD7CC64CB7}">
      <text>
        <r>
          <rPr>
            <b/>
            <sz val="9"/>
            <color indexed="81"/>
            <rFont val="Tahoma"/>
            <charset val="1"/>
          </rPr>
          <t>Börjesson, Jonas:</t>
        </r>
        <r>
          <rPr>
            <sz val="9"/>
            <color indexed="81"/>
            <rFont val="Tahoma"/>
            <charset val="1"/>
          </rPr>
          <t xml:space="preserve">
Sysselsättning per bransch med tillämpad ny årlig produktivitetsförändring.</t>
        </r>
      </text>
    </comment>
  </commentList>
</comments>
</file>

<file path=xl/sharedStrings.xml><?xml version="1.0" encoding="utf-8"?>
<sst xmlns="http://schemas.openxmlformats.org/spreadsheetml/2006/main" count="40" uniqueCount="33">
  <si>
    <t>Information</t>
  </si>
  <si>
    <t>SYSJ1</t>
  </si>
  <si>
    <t>Denna fil kan användas som underlag för att förändra sysselsättningen till en målsatt sysselsättning för ett specifikt år genom att förändra produktiviteten.</t>
  </si>
  <si>
    <t>SYSJ2</t>
  </si>
  <si>
    <t>I detta blad sätts den målsatta sysselsättningen som önskas uppnås ett specifikt år och därefter beräknas hur mycket den årliga produktivitetsförändringen skall justeras för att nå den målsatta justeringen.</t>
  </si>
  <si>
    <t>Används för att kontrollera hur väl justeringen har slagit in.</t>
  </si>
  <si>
    <t>prodej</t>
  </si>
  <si>
    <t>I detta blad klistras årlig produktivitetsförändring per bransch och år in. Tabellen med prodej tas från: Parametrar - Regionalekonomi - Årlig produktivitetsförändring</t>
  </si>
  <si>
    <t>prodej +1</t>
  </si>
  <si>
    <t>bransch</t>
  </si>
  <si>
    <t>Totalsumma</t>
  </si>
  <si>
    <t>Bransch</t>
  </si>
  <si>
    <t>Sys 2017</t>
  </si>
  <si>
    <t>Modkor 0</t>
  </si>
  <si>
    <t>Modkor 3</t>
  </si>
  <si>
    <t>Sys 2030</t>
  </si>
  <si>
    <t>Sys 2030_målsatt</t>
  </si>
  <si>
    <t>Kvot 2030/2017</t>
  </si>
  <si>
    <t>Befintlig</t>
  </si>
  <si>
    <t>Målsatt</t>
  </si>
  <si>
    <t>Justeringsfaktor</t>
  </si>
  <si>
    <t>Prodej perioden</t>
  </si>
  <si>
    <t>Tas från: Parametrar - Regionalekonomi - Årlig produktivitetsförändring</t>
  </si>
  <si>
    <t>Årlig produktivitetsförändring 2018-2030 enligt tillämpade parametrar i modellkörning (Modkor 3).</t>
  </si>
  <si>
    <t>Produktivitetsförändring</t>
  </si>
  <si>
    <t>I detta blad beräknas prodej+1 och i den sista kolumnen beräknas den totala produktivitetsförändringen för hela perioden som hämtas till kolumn K i blad SYSJ1.</t>
  </si>
  <si>
    <t>Genomsnitt per år</t>
  </si>
  <si>
    <t>Målsatt prodej perioden</t>
  </si>
  <si>
    <t>Justering per år</t>
  </si>
  <si>
    <t>Modkor 4</t>
  </si>
  <si>
    <t>Differens</t>
  </si>
  <si>
    <t>Blad</t>
  </si>
  <si>
    <t>Beskrivning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</si>
</sst>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1" fillId="0" borderId="0" xfId="0" applyFont="1"/>
    <xf numFmtId="0" fontId="7" fillId="0" borderId="0" xfId="0" applyFont="1"/>
    <xf numFmtId="1" fontId="0" fillId="0" borderId="0" xfId="0" applyNumberFormat="1"/>
    <xf numFmtId="9" fontId="2" fillId="0" borderId="0" xfId="0" applyNumberFormat="1" applyFont="1"/>
    <xf numFmtId="0" fontId="0" fillId="0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D58A-8B39-4993-A0F1-D5F088218663}">
  <dimension ref="A1:B13"/>
  <sheetViews>
    <sheetView workbookViewId="0">
      <selection activeCell="B35" sqref="B35"/>
    </sheetView>
  </sheetViews>
  <sheetFormatPr defaultRowHeight="15" x14ac:dyDescent="0.25"/>
  <cols>
    <col min="1" max="1" width="9.7109375" customWidth="1"/>
    <col min="2" max="2" width="186.140625" bestFit="1" customWidth="1"/>
  </cols>
  <sheetData>
    <row r="1" spans="1:2" x14ac:dyDescent="0.25">
      <c r="A1" s="1" t="s">
        <v>0</v>
      </c>
    </row>
    <row r="3" spans="1:2" x14ac:dyDescent="0.25">
      <c r="A3" t="s">
        <v>2</v>
      </c>
    </row>
    <row r="6" spans="1:2" x14ac:dyDescent="0.25">
      <c r="A6" s="9" t="s">
        <v>31</v>
      </c>
      <c r="B6" s="9" t="s">
        <v>32</v>
      </c>
    </row>
    <row r="7" spans="1:2" x14ac:dyDescent="0.25">
      <c r="A7" t="s">
        <v>1</v>
      </c>
      <c r="B7" t="s">
        <v>4</v>
      </c>
    </row>
    <row r="9" spans="1:2" x14ac:dyDescent="0.25">
      <c r="A9" t="s">
        <v>6</v>
      </c>
      <c r="B9" t="s">
        <v>7</v>
      </c>
    </row>
    <row r="11" spans="1:2" x14ac:dyDescent="0.25">
      <c r="A11" s="8" t="s">
        <v>8</v>
      </c>
      <c r="B11" t="s">
        <v>25</v>
      </c>
    </row>
    <row r="13" spans="1:2" x14ac:dyDescent="0.25">
      <c r="A13" t="s">
        <v>3</v>
      </c>
      <c r="B13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D5F1-2C52-4146-BBFD-A4E47C8F8BF8}">
  <dimension ref="A1:R53"/>
  <sheetViews>
    <sheetView zoomScaleNormal="100" workbookViewId="0">
      <selection activeCell="S10" sqref="S10"/>
    </sheetView>
  </sheetViews>
  <sheetFormatPr defaultRowHeight="15" x14ac:dyDescent="0.25"/>
  <cols>
    <col min="2" max="3" width="9.140625" customWidth="1"/>
    <col min="5" max="5" width="16.7109375" bestFit="1" customWidth="1"/>
    <col min="9" max="9" width="15.5703125" bestFit="1" customWidth="1"/>
    <col min="11" max="11" width="15.7109375" bestFit="1" customWidth="1"/>
    <col min="12" max="12" width="17.42578125" bestFit="1" customWidth="1"/>
    <col min="14" max="14" width="23.28515625" bestFit="1" customWidth="1"/>
    <col min="15" max="15" width="17.42578125" bestFit="1" customWidth="1"/>
    <col min="17" max="17" width="14.85546875" bestFit="1" customWidth="1"/>
  </cols>
  <sheetData>
    <row r="1" spans="1:18" x14ac:dyDescent="0.25">
      <c r="A1" s="1"/>
      <c r="B1" s="1" t="s">
        <v>13</v>
      </c>
      <c r="C1" s="1" t="s">
        <v>14</v>
      </c>
      <c r="D1" s="1"/>
      <c r="E1" s="7">
        <v>-0.05</v>
      </c>
      <c r="F1" s="1"/>
      <c r="G1" s="1" t="s">
        <v>17</v>
      </c>
      <c r="H1" s="1"/>
      <c r="I1" s="1" t="s">
        <v>20</v>
      </c>
      <c r="J1" s="1"/>
      <c r="K1" s="1" t="s">
        <v>21</v>
      </c>
      <c r="L1" s="1" t="s">
        <v>26</v>
      </c>
      <c r="M1" s="1"/>
      <c r="N1" s="1" t="s">
        <v>27</v>
      </c>
      <c r="O1" s="1" t="s">
        <v>26</v>
      </c>
      <c r="P1" s="1"/>
      <c r="Q1" s="1" t="s">
        <v>28</v>
      </c>
    </row>
    <row r="2" spans="1:18" x14ac:dyDescent="0.25">
      <c r="A2" s="1" t="s">
        <v>11</v>
      </c>
      <c r="B2" s="1" t="s">
        <v>12</v>
      </c>
      <c r="C2" s="1" t="s">
        <v>15</v>
      </c>
      <c r="D2" s="1"/>
      <c r="E2" s="1" t="s">
        <v>16</v>
      </c>
      <c r="F2" s="1"/>
      <c r="G2" s="1" t="s">
        <v>18</v>
      </c>
      <c r="H2" s="1" t="s">
        <v>19</v>
      </c>
      <c r="I2" s="1"/>
      <c r="J2" s="1"/>
      <c r="K2" s="1"/>
      <c r="L2" s="1"/>
      <c r="M2" s="1"/>
      <c r="N2" s="1"/>
      <c r="O2" s="1"/>
      <c r="P2" s="1"/>
      <c r="Q2" s="1"/>
    </row>
    <row r="3" spans="1:18" x14ac:dyDescent="0.25">
      <c r="A3">
        <v>1</v>
      </c>
      <c r="B3" s="2">
        <v>1108</v>
      </c>
      <c r="C3" s="2">
        <v>1379.5361363289026</v>
      </c>
      <c r="E3">
        <f>C3*0.95</f>
        <v>1310.5593295124575</v>
      </c>
      <c r="G3">
        <f>C3/B3</f>
        <v>1.2450687150982875</v>
      </c>
      <c r="H3">
        <f>E3/B3</f>
        <v>1.182815279343373</v>
      </c>
      <c r="I3">
        <f>G3/H3</f>
        <v>1.0526315789473686</v>
      </c>
      <c r="K3">
        <f>'prodej+1'!O2</f>
        <v>1.0857204280930668</v>
      </c>
      <c r="L3">
        <f>EXP(LN(K3)/13)-1</f>
        <v>6.3464969514299696E-3</v>
      </c>
      <c r="N3">
        <f>K3*I3</f>
        <v>1.1428636085190178</v>
      </c>
      <c r="O3">
        <f>EXP(LN(N3)/13)-1</f>
        <v>1.0325019704819693E-2</v>
      </c>
      <c r="Q3">
        <f>O3-L3</f>
        <v>3.9785227533897238E-3</v>
      </c>
      <c r="R3" s="5"/>
    </row>
    <row r="4" spans="1:18" x14ac:dyDescent="0.25">
      <c r="A4">
        <v>2</v>
      </c>
      <c r="B4" s="2">
        <v>725</v>
      </c>
      <c r="C4" s="2">
        <v>821.08414795461465</v>
      </c>
      <c r="E4">
        <f t="shared" ref="E4:E53" si="0">C4*0.95</f>
        <v>780.02994055688384</v>
      </c>
      <c r="G4">
        <f t="shared" ref="G4:G51" si="1">C4/B4</f>
        <v>1.1325298592477444</v>
      </c>
      <c r="H4">
        <f t="shared" ref="H4:H51" si="2">E4/B4</f>
        <v>1.075903366285357</v>
      </c>
      <c r="I4">
        <f t="shared" ref="I4:I51" si="3">G4/H4</f>
        <v>1.0526315789473686</v>
      </c>
      <c r="K4">
        <f>'prodej+1'!O3</f>
        <v>1.0857128256871285</v>
      </c>
      <c r="L4">
        <f t="shared" ref="L4:L51" si="4">EXP(LN(K4)/13)-1</f>
        <v>6.3459549023188178E-3</v>
      </c>
      <c r="N4">
        <f t="shared" ref="N4:N51" si="5">K4*I4</f>
        <v>1.1428556059864512</v>
      </c>
      <c r="O4">
        <f t="shared" ref="O4:O51" si="6">EXP(LN(N4)/13)-1</f>
        <v>1.0324475512754061E-2</v>
      </c>
      <c r="Q4">
        <f t="shared" ref="Q4:Q51" si="7">O4-L4</f>
        <v>3.9785206104352433E-3</v>
      </c>
      <c r="R4" s="5"/>
    </row>
    <row r="5" spans="1:18" x14ac:dyDescent="0.25">
      <c r="A5">
        <v>3</v>
      </c>
      <c r="B5" s="2">
        <v>75</v>
      </c>
      <c r="C5" s="2">
        <v>103.94819882422044</v>
      </c>
      <c r="E5">
        <f t="shared" si="0"/>
        <v>98.75078888300942</v>
      </c>
      <c r="G5">
        <f t="shared" si="1"/>
        <v>1.3859759843229391</v>
      </c>
      <c r="H5">
        <f t="shared" si="2"/>
        <v>1.3166771851067922</v>
      </c>
      <c r="I5">
        <f t="shared" si="3"/>
        <v>1.0526315789473684</v>
      </c>
      <c r="K5">
        <f>'prodej+1'!O4</f>
        <v>1.0857204280930668</v>
      </c>
      <c r="L5">
        <f t="shared" si="4"/>
        <v>6.3464969514299696E-3</v>
      </c>
      <c r="N5">
        <f t="shared" si="5"/>
        <v>1.1428636085190176</v>
      </c>
      <c r="O5">
        <f t="shared" si="6"/>
        <v>1.0325019704819693E-2</v>
      </c>
      <c r="Q5">
        <f t="shared" si="7"/>
        <v>3.9785227533897238E-3</v>
      </c>
      <c r="R5" s="5"/>
    </row>
    <row r="6" spans="1:18" x14ac:dyDescent="0.25">
      <c r="A6">
        <v>4</v>
      </c>
      <c r="B6" s="2">
        <v>51</v>
      </c>
      <c r="C6" s="2">
        <v>56.204486244786033</v>
      </c>
      <c r="E6">
        <f t="shared" si="0"/>
        <v>53.394261932546726</v>
      </c>
      <c r="G6">
        <f t="shared" si="1"/>
        <v>1.1020487498977654</v>
      </c>
      <c r="H6">
        <f t="shared" si="2"/>
        <v>1.0469463124028771</v>
      </c>
      <c r="I6">
        <f t="shared" si="3"/>
        <v>1.0526315789473684</v>
      </c>
      <c r="K6">
        <f>'prodej+1'!O5</f>
        <v>1.1201982945093922</v>
      </c>
      <c r="L6">
        <f t="shared" si="4"/>
        <v>8.7694372849742575E-3</v>
      </c>
      <c r="N6">
        <f t="shared" si="5"/>
        <v>1.1791560994835708</v>
      </c>
      <c r="O6">
        <f t="shared" si="6"/>
        <v>1.2757538968957371E-2</v>
      </c>
      <c r="Q6">
        <f t="shared" si="7"/>
        <v>3.988101683983114E-3</v>
      </c>
      <c r="R6" s="5"/>
    </row>
    <row r="7" spans="1:18" x14ac:dyDescent="0.25">
      <c r="A7">
        <v>5</v>
      </c>
      <c r="B7" s="2">
        <v>1177</v>
      </c>
      <c r="C7" s="2">
        <v>1236.6139821118245</v>
      </c>
      <c r="E7">
        <f t="shared" si="0"/>
        <v>1174.7832830062332</v>
      </c>
      <c r="G7">
        <f t="shared" si="1"/>
        <v>1.0506490927033343</v>
      </c>
      <c r="H7">
        <f t="shared" si="2"/>
        <v>0.99811663806816753</v>
      </c>
      <c r="I7">
        <f t="shared" si="3"/>
        <v>1.0526315789473684</v>
      </c>
      <c r="K7">
        <f>'prodej+1'!O6</f>
        <v>1.2824692048259989</v>
      </c>
      <c r="L7">
        <f t="shared" si="4"/>
        <v>1.932177894490561E-2</v>
      </c>
      <c r="N7">
        <f t="shared" si="5"/>
        <v>1.3499675840273673</v>
      </c>
      <c r="O7">
        <f t="shared" si="6"/>
        <v>2.3351598597324719E-2</v>
      </c>
      <c r="Q7">
        <f t="shared" si="7"/>
        <v>4.0298196524191088E-3</v>
      </c>
      <c r="R7" s="5"/>
    </row>
    <row r="8" spans="1:18" x14ac:dyDescent="0.25">
      <c r="A8">
        <v>6</v>
      </c>
      <c r="B8" s="2">
        <v>106</v>
      </c>
      <c r="C8" s="2">
        <v>126.10940423412187</v>
      </c>
      <c r="E8">
        <f t="shared" si="0"/>
        <v>119.80393402241577</v>
      </c>
      <c r="G8">
        <f t="shared" si="1"/>
        <v>1.1897113606992629</v>
      </c>
      <c r="H8">
        <f t="shared" si="2"/>
        <v>1.1302257926642998</v>
      </c>
      <c r="I8">
        <f t="shared" si="3"/>
        <v>1.0526315789473684</v>
      </c>
      <c r="K8">
        <f>'prodej+1'!O7</f>
        <v>1.2824692048259989</v>
      </c>
      <c r="L8">
        <f t="shared" si="4"/>
        <v>1.932177894490561E-2</v>
      </c>
      <c r="N8">
        <f t="shared" si="5"/>
        <v>1.3499675840273673</v>
      </c>
      <c r="O8">
        <f t="shared" si="6"/>
        <v>2.3351598597324719E-2</v>
      </c>
      <c r="Q8">
        <f t="shared" si="7"/>
        <v>4.0298196524191088E-3</v>
      </c>
      <c r="R8" s="5"/>
    </row>
    <row r="9" spans="1:18" x14ac:dyDescent="0.25">
      <c r="A9">
        <v>7</v>
      </c>
      <c r="B9" s="2">
        <v>164</v>
      </c>
      <c r="C9" s="2">
        <v>264.37261691485946</v>
      </c>
      <c r="E9">
        <f t="shared" si="0"/>
        <v>251.15398606911648</v>
      </c>
      <c r="G9">
        <f t="shared" si="1"/>
        <v>1.6120281519198747</v>
      </c>
      <c r="H9">
        <f t="shared" si="2"/>
        <v>1.5314267443238809</v>
      </c>
      <c r="I9">
        <f t="shared" si="3"/>
        <v>1.0526315789473684</v>
      </c>
      <c r="K9">
        <f>'prodej+1'!O8</f>
        <v>1.1800550416022513</v>
      </c>
      <c r="L9">
        <f t="shared" si="4"/>
        <v>1.2816909344666838E-2</v>
      </c>
      <c r="N9">
        <f t="shared" si="5"/>
        <v>1.2421632016865802</v>
      </c>
      <c r="O9">
        <f t="shared" si="6"/>
        <v>1.6821012435453531E-2</v>
      </c>
      <c r="Q9">
        <f t="shared" si="7"/>
        <v>4.0041030907866926E-3</v>
      </c>
      <c r="R9" s="5"/>
    </row>
    <row r="10" spans="1:18" x14ac:dyDescent="0.25">
      <c r="A10">
        <v>8</v>
      </c>
      <c r="B10" s="2">
        <v>311</v>
      </c>
      <c r="C10" s="2">
        <v>347.92366919629728</v>
      </c>
      <c r="E10">
        <f t="shared" si="0"/>
        <v>330.52748573648239</v>
      </c>
      <c r="G10">
        <f t="shared" si="1"/>
        <v>1.1187256244253931</v>
      </c>
      <c r="H10">
        <f t="shared" si="2"/>
        <v>1.0627893432041235</v>
      </c>
      <c r="I10">
        <f t="shared" si="3"/>
        <v>1.0526315789473684</v>
      </c>
      <c r="K10">
        <f>'prodej+1'!O9</f>
        <v>1.1800550416022513</v>
      </c>
      <c r="L10">
        <f t="shared" si="4"/>
        <v>1.2816909344666838E-2</v>
      </c>
      <c r="N10">
        <f t="shared" si="5"/>
        <v>1.2421632016865802</v>
      </c>
      <c r="O10">
        <f t="shared" si="6"/>
        <v>1.6821012435453531E-2</v>
      </c>
      <c r="Q10">
        <f t="shared" si="7"/>
        <v>4.0041030907866926E-3</v>
      </c>
      <c r="R10" s="5"/>
    </row>
    <row r="11" spans="1:18" x14ac:dyDescent="0.25">
      <c r="A11">
        <v>9</v>
      </c>
      <c r="B11" s="2">
        <v>413</v>
      </c>
      <c r="C11" s="2">
        <v>404.61781316282617</v>
      </c>
      <c r="E11">
        <f t="shared" si="0"/>
        <v>384.38692250468483</v>
      </c>
      <c r="G11">
        <f t="shared" si="1"/>
        <v>0.97970414809401007</v>
      </c>
      <c r="H11">
        <f t="shared" si="2"/>
        <v>0.93071894068930949</v>
      </c>
      <c r="I11">
        <f t="shared" si="3"/>
        <v>1.0526315789473686</v>
      </c>
      <c r="K11">
        <f>'prodej+1'!O10</f>
        <v>1.2687649526773106</v>
      </c>
      <c r="L11">
        <f t="shared" si="4"/>
        <v>1.847974867627511E-2</v>
      </c>
      <c r="N11">
        <f t="shared" si="5"/>
        <v>1.3355420554498008</v>
      </c>
      <c r="O11">
        <f t="shared" si="6"/>
        <v>2.2506239419026519E-2</v>
      </c>
      <c r="Q11">
        <f t="shared" si="7"/>
        <v>4.0264907427514096E-3</v>
      </c>
      <c r="R11" s="5"/>
    </row>
    <row r="12" spans="1:18" x14ac:dyDescent="0.25">
      <c r="A12">
        <v>10</v>
      </c>
      <c r="B12" s="2">
        <v>7</v>
      </c>
      <c r="C12" s="2">
        <v>8.2397185210602402</v>
      </c>
      <c r="E12">
        <f t="shared" si="0"/>
        <v>7.8277325950072276</v>
      </c>
      <c r="G12">
        <f t="shared" si="1"/>
        <v>1.1771026458657485</v>
      </c>
      <c r="H12">
        <f t="shared" si="2"/>
        <v>1.118247513572461</v>
      </c>
      <c r="I12">
        <f t="shared" si="3"/>
        <v>1.0526315789473686</v>
      </c>
      <c r="K12">
        <f>'prodej+1'!O11</f>
        <v>1.2687649526773106</v>
      </c>
      <c r="L12">
        <f t="shared" si="4"/>
        <v>1.847974867627511E-2</v>
      </c>
      <c r="N12">
        <f t="shared" si="5"/>
        <v>1.3355420554498008</v>
      </c>
      <c r="O12">
        <f t="shared" si="6"/>
        <v>2.2506239419026519E-2</v>
      </c>
      <c r="Q12">
        <f t="shared" si="7"/>
        <v>4.0264907427514096E-3</v>
      </c>
      <c r="R12" s="5"/>
    </row>
    <row r="13" spans="1:18" x14ac:dyDescent="0.25">
      <c r="A13">
        <v>11</v>
      </c>
      <c r="B13" s="2">
        <v>440</v>
      </c>
      <c r="C13" s="2">
        <v>392.30351308669907</v>
      </c>
      <c r="E13">
        <f t="shared" si="0"/>
        <v>372.68833743236411</v>
      </c>
      <c r="G13">
        <f t="shared" si="1"/>
        <v>0.89159889337886156</v>
      </c>
      <c r="H13">
        <f t="shared" si="2"/>
        <v>0.84701894870991845</v>
      </c>
      <c r="I13">
        <f t="shared" si="3"/>
        <v>1.0526315789473684</v>
      </c>
      <c r="K13">
        <f>'prodej+1'!O12</f>
        <v>1.4963050657412253</v>
      </c>
      <c r="L13">
        <f t="shared" si="4"/>
        <v>3.1485407062827875E-2</v>
      </c>
      <c r="N13">
        <f t="shared" si="5"/>
        <v>1.5750579639381319</v>
      </c>
      <c r="O13">
        <f t="shared" si="6"/>
        <v>3.5563314795622469E-2</v>
      </c>
      <c r="Q13">
        <f t="shared" si="7"/>
        <v>4.0779077327945945E-3</v>
      </c>
      <c r="R13" s="5"/>
    </row>
    <row r="14" spans="1:18" x14ac:dyDescent="0.25">
      <c r="A14">
        <v>12</v>
      </c>
      <c r="B14" s="2">
        <v>7</v>
      </c>
      <c r="C14" s="2">
        <v>6.6850760614687355</v>
      </c>
      <c r="E14">
        <f t="shared" si="0"/>
        <v>6.350822258395298</v>
      </c>
      <c r="G14">
        <f t="shared" si="1"/>
        <v>0.95501086592410511</v>
      </c>
      <c r="H14">
        <f t="shared" si="2"/>
        <v>0.90726032262789968</v>
      </c>
      <c r="I14">
        <f t="shared" si="3"/>
        <v>1.0526315789473686</v>
      </c>
      <c r="K14">
        <f>'prodej+1'!O13</f>
        <v>1.3746118309205573</v>
      </c>
      <c r="L14">
        <f t="shared" si="4"/>
        <v>2.4776686512389956E-2</v>
      </c>
      <c r="N14">
        <f t="shared" si="5"/>
        <v>1.4469598220216395</v>
      </c>
      <c r="O14">
        <f t="shared" si="6"/>
        <v>2.8828071772619923E-2</v>
      </c>
      <c r="Q14">
        <f t="shared" si="7"/>
        <v>4.0513852602299671E-3</v>
      </c>
      <c r="R14" s="5"/>
    </row>
    <row r="15" spans="1:18" x14ac:dyDescent="0.25">
      <c r="A15">
        <v>13</v>
      </c>
      <c r="B15" s="2">
        <v>0</v>
      </c>
      <c r="C15" s="2">
        <v>0</v>
      </c>
      <c r="E15">
        <f t="shared" si="0"/>
        <v>0</v>
      </c>
      <c r="G15">
        <v>1</v>
      </c>
      <c r="H15">
        <v>1</v>
      </c>
      <c r="I15">
        <f t="shared" si="3"/>
        <v>1</v>
      </c>
      <c r="K15">
        <f>'prodej+1'!O14</f>
        <v>1.378098210235384</v>
      </c>
      <c r="L15">
        <f t="shared" si="4"/>
        <v>2.4976383996439422E-2</v>
      </c>
      <c r="N15">
        <f t="shared" si="5"/>
        <v>1.378098210235384</v>
      </c>
      <c r="O15">
        <f t="shared" si="6"/>
        <v>2.4976383996439422E-2</v>
      </c>
      <c r="Q15">
        <f t="shared" si="7"/>
        <v>0</v>
      </c>
      <c r="R15" s="5"/>
    </row>
    <row r="16" spans="1:18" x14ac:dyDescent="0.25">
      <c r="A16">
        <v>14</v>
      </c>
      <c r="B16" s="2">
        <v>59</v>
      </c>
      <c r="C16" s="2">
        <v>68.659984277134996</v>
      </c>
      <c r="E16">
        <f t="shared" si="0"/>
        <v>65.226985063278249</v>
      </c>
      <c r="G16">
        <f t="shared" si="1"/>
        <v>1.1637285470700847</v>
      </c>
      <c r="H16">
        <f t="shared" si="2"/>
        <v>1.1055421197165805</v>
      </c>
      <c r="I16">
        <f t="shared" si="3"/>
        <v>1.0526315789473684</v>
      </c>
      <c r="K16">
        <f>'prodej+1'!O15</f>
        <v>1.378098210235384</v>
      </c>
      <c r="L16">
        <f t="shared" si="4"/>
        <v>2.4976383996439422E-2</v>
      </c>
      <c r="N16">
        <f t="shared" si="5"/>
        <v>1.4506296949846147</v>
      </c>
      <c r="O16">
        <f t="shared" si="6"/>
        <v>2.9028558747154376E-2</v>
      </c>
      <c r="Q16">
        <f t="shared" si="7"/>
        <v>4.0521747507149541E-3</v>
      </c>
      <c r="R16" s="5"/>
    </row>
    <row r="17" spans="1:18" x14ac:dyDescent="0.25">
      <c r="A17">
        <v>15</v>
      </c>
      <c r="B17" s="2">
        <v>1010</v>
      </c>
      <c r="C17" s="2">
        <v>1047.6638138190785</v>
      </c>
      <c r="E17">
        <f t="shared" si="0"/>
        <v>995.2806231281246</v>
      </c>
      <c r="G17">
        <f t="shared" si="1"/>
        <v>1.037290904771365</v>
      </c>
      <c r="H17">
        <f t="shared" si="2"/>
        <v>0.98542635953279667</v>
      </c>
      <c r="I17">
        <f t="shared" si="3"/>
        <v>1.0526315789473686</v>
      </c>
      <c r="K17">
        <f>'prodej+1'!O16</f>
        <v>1.378098210235384</v>
      </c>
      <c r="L17">
        <f t="shared" si="4"/>
        <v>2.4976383996439422E-2</v>
      </c>
      <c r="N17">
        <f t="shared" si="5"/>
        <v>1.4506296949846149</v>
      </c>
      <c r="O17">
        <f t="shared" si="6"/>
        <v>2.9028558747154376E-2</v>
      </c>
      <c r="Q17">
        <f t="shared" si="7"/>
        <v>4.0521747507149541E-3</v>
      </c>
      <c r="R17" s="5"/>
    </row>
    <row r="18" spans="1:18" x14ac:dyDescent="0.25">
      <c r="A18">
        <v>16</v>
      </c>
      <c r="B18" s="2">
        <v>71</v>
      </c>
      <c r="C18" s="2">
        <v>72.740110556996228</v>
      </c>
      <c r="E18">
        <f t="shared" si="0"/>
        <v>69.10310502914642</v>
      </c>
      <c r="G18">
        <f t="shared" si="1"/>
        <v>1.024508599394313</v>
      </c>
      <c r="H18">
        <f t="shared" si="2"/>
        <v>0.97328316942459747</v>
      </c>
      <c r="I18">
        <f t="shared" si="3"/>
        <v>1.0526315789473684</v>
      </c>
      <c r="K18">
        <f>'prodej+1'!O17</f>
        <v>1.2303328465665961</v>
      </c>
      <c r="L18">
        <f t="shared" si="4"/>
        <v>1.607277952360997E-2</v>
      </c>
      <c r="N18">
        <f t="shared" si="5"/>
        <v>1.2950872069122064</v>
      </c>
      <c r="O18">
        <f t="shared" si="6"/>
        <v>2.0089754476750654E-2</v>
      </c>
      <c r="Q18">
        <f t="shared" si="7"/>
        <v>4.016974953140684E-3</v>
      </c>
      <c r="R18" s="5"/>
    </row>
    <row r="19" spans="1:18" x14ac:dyDescent="0.25">
      <c r="A19">
        <v>17</v>
      </c>
      <c r="B19" s="2">
        <v>72</v>
      </c>
      <c r="C19" s="2">
        <v>61.53145944679796</v>
      </c>
      <c r="E19">
        <f t="shared" si="0"/>
        <v>58.454886474458057</v>
      </c>
      <c r="G19">
        <f t="shared" si="1"/>
        <v>0.85460360342774944</v>
      </c>
      <c r="H19">
        <f t="shared" si="2"/>
        <v>0.81187342325636191</v>
      </c>
      <c r="I19">
        <f t="shared" si="3"/>
        <v>1.0526315789473686</v>
      </c>
      <c r="K19">
        <f>'prodej+1'!O18</f>
        <v>1.3782630082238354</v>
      </c>
      <c r="L19">
        <f t="shared" si="4"/>
        <v>2.4985811968261773E-2</v>
      </c>
      <c r="N19">
        <f t="shared" si="5"/>
        <v>1.4508031665514058</v>
      </c>
      <c r="O19">
        <f t="shared" si="6"/>
        <v>2.903802399182509E-2</v>
      </c>
      <c r="Q19">
        <f t="shared" si="7"/>
        <v>4.0522120235633174E-3</v>
      </c>
      <c r="R19" s="5"/>
    </row>
    <row r="20" spans="1:18" x14ac:dyDescent="0.25">
      <c r="A20">
        <v>18</v>
      </c>
      <c r="B20" s="2">
        <v>1070</v>
      </c>
      <c r="C20" s="2">
        <v>1205.1030964742424</v>
      </c>
      <c r="E20">
        <f t="shared" si="0"/>
        <v>1144.8479416505302</v>
      </c>
      <c r="G20">
        <f t="shared" si="1"/>
        <v>1.1262645761441519</v>
      </c>
      <c r="H20">
        <f t="shared" si="2"/>
        <v>1.0699513473369442</v>
      </c>
      <c r="I20">
        <f t="shared" si="3"/>
        <v>1.0526315789473686</v>
      </c>
      <c r="K20">
        <f>'prodej+1'!O19</f>
        <v>1.2051101109473101</v>
      </c>
      <c r="L20">
        <f t="shared" si="4"/>
        <v>1.4455089661162601E-2</v>
      </c>
      <c r="N20">
        <f t="shared" si="5"/>
        <v>1.2685369588919055</v>
      </c>
      <c r="O20">
        <f t="shared" si="6"/>
        <v>1.8465669186937816E-2</v>
      </c>
      <c r="Q20">
        <f t="shared" si="7"/>
        <v>4.0105795257752153E-3</v>
      </c>
      <c r="R20" s="5"/>
    </row>
    <row r="21" spans="1:18" x14ac:dyDescent="0.25">
      <c r="A21">
        <v>19</v>
      </c>
      <c r="B21" s="2">
        <v>1110</v>
      </c>
      <c r="C21" s="2">
        <v>1122.2238698476258</v>
      </c>
      <c r="E21">
        <f t="shared" si="0"/>
        <v>1066.1126763552445</v>
      </c>
      <c r="G21">
        <f t="shared" si="1"/>
        <v>1.0110124953582214</v>
      </c>
      <c r="H21">
        <f t="shared" si="2"/>
        <v>0.96046187059031041</v>
      </c>
      <c r="I21">
        <f t="shared" si="3"/>
        <v>1.0526315789473684</v>
      </c>
      <c r="K21">
        <f>'prodej+1'!O20</f>
        <v>1.480613306308429</v>
      </c>
      <c r="L21">
        <f t="shared" si="4"/>
        <v>3.0649260546330215E-2</v>
      </c>
      <c r="N21">
        <f t="shared" si="5"/>
        <v>1.5585403224299252</v>
      </c>
      <c r="O21">
        <f t="shared" si="6"/>
        <v>3.472386263047289E-2</v>
      </c>
      <c r="Q21">
        <f t="shared" si="7"/>
        <v>4.0746020841426756E-3</v>
      </c>
      <c r="R21" s="5"/>
    </row>
    <row r="22" spans="1:18" x14ac:dyDescent="0.25">
      <c r="A22">
        <v>20</v>
      </c>
      <c r="B22" s="2">
        <v>409</v>
      </c>
      <c r="C22" s="2">
        <v>452.47641470808207</v>
      </c>
      <c r="E22">
        <f t="shared" si="0"/>
        <v>429.85259397267794</v>
      </c>
      <c r="G22">
        <f t="shared" si="1"/>
        <v>1.1062993024647483</v>
      </c>
      <c r="H22">
        <f t="shared" si="2"/>
        <v>1.0509843373415109</v>
      </c>
      <c r="I22">
        <f t="shared" si="3"/>
        <v>1.0526315789473684</v>
      </c>
      <c r="K22">
        <f>'prodej+1'!O21</f>
        <v>1.480613306308429</v>
      </c>
      <c r="L22">
        <f t="shared" si="4"/>
        <v>3.0649260546330215E-2</v>
      </c>
      <c r="N22">
        <f t="shared" si="5"/>
        <v>1.5585403224299252</v>
      </c>
      <c r="O22">
        <f t="shared" si="6"/>
        <v>3.472386263047289E-2</v>
      </c>
      <c r="Q22">
        <f t="shared" si="7"/>
        <v>4.0746020841426756E-3</v>
      </c>
      <c r="R22" s="5"/>
    </row>
    <row r="23" spans="1:18" x14ac:dyDescent="0.25">
      <c r="A23">
        <v>21</v>
      </c>
      <c r="B23" s="2">
        <v>950</v>
      </c>
      <c r="C23" s="2">
        <v>1010.1350007440465</v>
      </c>
      <c r="E23">
        <f t="shared" si="0"/>
        <v>959.62825070684414</v>
      </c>
      <c r="G23">
        <f t="shared" si="1"/>
        <v>1.0633000007832067</v>
      </c>
      <c r="H23">
        <f t="shared" si="2"/>
        <v>1.0101350007440464</v>
      </c>
      <c r="I23">
        <f t="shared" si="3"/>
        <v>1.0526315789473684</v>
      </c>
      <c r="K23">
        <f>'prodej+1'!O22</f>
        <v>1.480613306308429</v>
      </c>
      <c r="L23">
        <f t="shared" si="4"/>
        <v>3.0649260546330215E-2</v>
      </c>
      <c r="N23">
        <f t="shared" si="5"/>
        <v>1.5585403224299252</v>
      </c>
      <c r="O23">
        <f t="shared" si="6"/>
        <v>3.472386263047289E-2</v>
      </c>
      <c r="Q23">
        <f t="shared" si="7"/>
        <v>4.0746020841426756E-3</v>
      </c>
      <c r="R23" s="5"/>
    </row>
    <row r="24" spans="1:18" x14ac:dyDescent="0.25">
      <c r="A24">
        <v>22</v>
      </c>
      <c r="B24" s="2">
        <v>36</v>
      </c>
      <c r="C24" s="2">
        <v>44.938663517595309</v>
      </c>
      <c r="E24">
        <f t="shared" si="0"/>
        <v>42.691730341715541</v>
      </c>
      <c r="G24">
        <f t="shared" si="1"/>
        <v>1.2482962088220919</v>
      </c>
      <c r="H24">
        <f t="shared" si="2"/>
        <v>1.1858813983809873</v>
      </c>
      <c r="I24">
        <f t="shared" si="3"/>
        <v>1.0526315789473684</v>
      </c>
      <c r="K24">
        <f>'prodej+1'!O23</f>
        <v>1.480613306308429</v>
      </c>
      <c r="L24">
        <f t="shared" si="4"/>
        <v>3.0649260546330215E-2</v>
      </c>
      <c r="N24">
        <f t="shared" si="5"/>
        <v>1.5585403224299252</v>
      </c>
      <c r="O24">
        <f t="shared" si="6"/>
        <v>3.472386263047289E-2</v>
      </c>
      <c r="Q24">
        <f t="shared" si="7"/>
        <v>4.0746020841426756E-3</v>
      </c>
      <c r="R24" s="5"/>
    </row>
    <row r="25" spans="1:18" x14ac:dyDescent="0.25">
      <c r="A25">
        <v>23</v>
      </c>
      <c r="B25" s="2">
        <v>4566</v>
      </c>
      <c r="C25" s="2">
        <v>4273.7004431098303</v>
      </c>
      <c r="E25">
        <f t="shared" si="0"/>
        <v>4060.0154209543384</v>
      </c>
      <c r="G25">
        <f t="shared" si="1"/>
        <v>0.93598345227985769</v>
      </c>
      <c r="H25">
        <f t="shared" si="2"/>
        <v>0.88918427966586477</v>
      </c>
      <c r="I25">
        <f t="shared" si="3"/>
        <v>1.0526315789473684</v>
      </c>
      <c r="K25">
        <f>'prodej+1'!O24</f>
        <v>1.4358739697268594</v>
      </c>
      <c r="L25">
        <f t="shared" si="4"/>
        <v>2.8219582939620125E-2</v>
      </c>
      <c r="N25">
        <f t="shared" si="5"/>
        <v>1.5114462839230098</v>
      </c>
      <c r="O25">
        <f t="shared" si="6"/>
        <v>3.2284579457815932E-2</v>
      </c>
      <c r="Q25">
        <f t="shared" si="7"/>
        <v>4.064996518195807E-3</v>
      </c>
      <c r="R25" s="5"/>
    </row>
    <row r="26" spans="1:18" x14ac:dyDescent="0.25">
      <c r="A26">
        <v>24</v>
      </c>
      <c r="B26" s="2">
        <v>313</v>
      </c>
      <c r="C26" s="2">
        <v>363.03751554517021</v>
      </c>
      <c r="E26">
        <f t="shared" si="0"/>
        <v>344.8856397679117</v>
      </c>
      <c r="G26">
        <f t="shared" si="1"/>
        <v>1.1598642669174768</v>
      </c>
      <c r="H26">
        <f t="shared" si="2"/>
        <v>1.101871053571603</v>
      </c>
      <c r="I26">
        <f t="shared" si="3"/>
        <v>1.0526315789473684</v>
      </c>
      <c r="K26">
        <f>'prodej+1'!O25</f>
        <v>1.480613306308429</v>
      </c>
      <c r="L26">
        <f t="shared" si="4"/>
        <v>3.0649260546330215E-2</v>
      </c>
      <c r="N26">
        <f t="shared" si="5"/>
        <v>1.5585403224299252</v>
      </c>
      <c r="O26">
        <f t="shared" si="6"/>
        <v>3.472386263047289E-2</v>
      </c>
      <c r="Q26">
        <f t="shared" si="7"/>
        <v>4.0746020841426756E-3</v>
      </c>
      <c r="R26" s="5"/>
    </row>
    <row r="27" spans="1:18" x14ac:dyDescent="0.25">
      <c r="A27">
        <v>25</v>
      </c>
      <c r="B27" s="2">
        <v>510</v>
      </c>
      <c r="C27" s="2">
        <v>580.02221761242834</v>
      </c>
      <c r="E27">
        <f t="shared" si="0"/>
        <v>551.02110673180687</v>
      </c>
      <c r="G27">
        <f t="shared" si="1"/>
        <v>1.1372984659067222</v>
      </c>
      <c r="H27">
        <f t="shared" si="2"/>
        <v>1.080433542611386</v>
      </c>
      <c r="I27">
        <f t="shared" si="3"/>
        <v>1.0526315789473686</v>
      </c>
      <c r="K27">
        <f>'prodej+1'!O26</f>
        <v>1.0614411496697653</v>
      </c>
      <c r="L27">
        <f t="shared" si="4"/>
        <v>4.5972705487191678E-3</v>
      </c>
      <c r="N27">
        <f t="shared" si="5"/>
        <v>1.1173064733365952</v>
      </c>
      <c r="O27">
        <f t="shared" si="6"/>
        <v>8.5688778539358967E-3</v>
      </c>
      <c r="Q27">
        <f t="shared" si="7"/>
        <v>3.9716073052167289E-3</v>
      </c>
      <c r="R27" s="5"/>
    </row>
    <row r="28" spans="1:18" x14ac:dyDescent="0.25">
      <c r="A28">
        <v>26</v>
      </c>
      <c r="B28" s="2">
        <v>212</v>
      </c>
      <c r="C28" s="2">
        <v>265.29567730587098</v>
      </c>
      <c r="E28">
        <f t="shared" si="0"/>
        <v>252.03089344057742</v>
      </c>
      <c r="G28">
        <f t="shared" si="1"/>
        <v>1.2513947042729763</v>
      </c>
      <c r="H28">
        <f t="shared" si="2"/>
        <v>1.1888249690593273</v>
      </c>
      <c r="I28">
        <f t="shared" si="3"/>
        <v>1.0526315789473686</v>
      </c>
      <c r="K28">
        <f>'prodej+1'!O27</f>
        <v>1.0642452808375165</v>
      </c>
      <c r="L28">
        <f t="shared" si="4"/>
        <v>4.8011728296575296E-3</v>
      </c>
      <c r="N28">
        <f t="shared" si="5"/>
        <v>1.1202581903552806</v>
      </c>
      <c r="O28">
        <f t="shared" si="6"/>
        <v>8.7735862487390293E-3</v>
      </c>
      <c r="Q28">
        <f t="shared" si="7"/>
        <v>3.9724134190814997E-3</v>
      </c>
      <c r="R28" s="5"/>
    </row>
    <row r="29" spans="1:18" x14ac:dyDescent="0.25">
      <c r="A29">
        <v>27</v>
      </c>
      <c r="B29" s="2">
        <v>4490</v>
      </c>
      <c r="C29" s="2">
        <v>5288.9319724354982</v>
      </c>
      <c r="E29">
        <f t="shared" si="0"/>
        <v>5024.4853738137226</v>
      </c>
      <c r="G29">
        <f t="shared" si="1"/>
        <v>1.1779358513219373</v>
      </c>
      <c r="H29">
        <f t="shared" si="2"/>
        <v>1.1190390587558403</v>
      </c>
      <c r="I29">
        <f t="shared" si="3"/>
        <v>1.0526315789473686</v>
      </c>
      <c r="K29">
        <f>'prodej+1'!O28</f>
        <v>1.0415886951248094</v>
      </c>
      <c r="L29">
        <f t="shared" si="4"/>
        <v>3.1393126639340796E-3</v>
      </c>
      <c r="N29">
        <f t="shared" si="5"/>
        <v>1.0964091527629576</v>
      </c>
      <c r="O29">
        <f t="shared" si="6"/>
        <v>7.1051560313462048E-3</v>
      </c>
      <c r="Q29">
        <f t="shared" si="7"/>
        <v>3.9658433674121252E-3</v>
      </c>
      <c r="R29" s="5"/>
    </row>
    <row r="30" spans="1:18" x14ac:dyDescent="0.25">
      <c r="A30">
        <v>28</v>
      </c>
      <c r="B30" s="2">
        <v>1010</v>
      </c>
      <c r="C30" s="2">
        <v>838.29417036156235</v>
      </c>
      <c r="E30">
        <f t="shared" si="0"/>
        <v>796.37946184348425</v>
      </c>
      <c r="G30">
        <f t="shared" si="1"/>
        <v>0.82999422808075485</v>
      </c>
      <c r="H30">
        <f t="shared" si="2"/>
        <v>0.78849451667671711</v>
      </c>
      <c r="I30">
        <f t="shared" si="3"/>
        <v>1.0526315789473684</v>
      </c>
      <c r="K30">
        <f>'prodej+1'!O29</f>
        <v>1.350954013946841</v>
      </c>
      <c r="L30">
        <f t="shared" si="4"/>
        <v>2.340909994119067E-2</v>
      </c>
      <c r="N30">
        <f t="shared" si="5"/>
        <v>1.4220568567861482</v>
      </c>
      <c r="O30">
        <f t="shared" si="6"/>
        <v>2.7455078540486788E-2</v>
      </c>
      <c r="Q30">
        <f t="shared" si="7"/>
        <v>4.0459785992961184E-3</v>
      </c>
      <c r="R30" s="5"/>
    </row>
    <row r="31" spans="1:18" x14ac:dyDescent="0.25">
      <c r="A31">
        <v>29</v>
      </c>
      <c r="B31" s="2">
        <v>4633</v>
      </c>
      <c r="C31" s="2">
        <v>4195.9339894082059</v>
      </c>
      <c r="E31">
        <f t="shared" si="0"/>
        <v>3986.1372899377952</v>
      </c>
      <c r="G31">
        <f t="shared" si="1"/>
        <v>0.90566241947079773</v>
      </c>
      <c r="H31">
        <f t="shared" si="2"/>
        <v>0.86037929849725781</v>
      </c>
      <c r="I31">
        <f t="shared" si="3"/>
        <v>1.0526315789473684</v>
      </c>
      <c r="K31">
        <f>'prodej+1'!O30</f>
        <v>1.350954013946841</v>
      </c>
      <c r="L31">
        <f t="shared" si="4"/>
        <v>2.340909994119067E-2</v>
      </c>
      <c r="N31">
        <f t="shared" si="5"/>
        <v>1.4220568567861482</v>
      </c>
      <c r="O31">
        <f t="shared" si="6"/>
        <v>2.7455078540486788E-2</v>
      </c>
      <c r="Q31">
        <f t="shared" si="7"/>
        <v>4.0459785992961184E-3</v>
      </c>
      <c r="R31" s="5"/>
    </row>
    <row r="32" spans="1:18" x14ac:dyDescent="0.25">
      <c r="A32">
        <v>30</v>
      </c>
      <c r="B32" s="2">
        <v>1834</v>
      </c>
      <c r="C32" s="2">
        <v>1898.8125919089002</v>
      </c>
      <c r="E32">
        <f t="shared" si="0"/>
        <v>1803.8719623134552</v>
      </c>
      <c r="G32">
        <f t="shared" si="1"/>
        <v>1.0353394721422575</v>
      </c>
      <c r="H32">
        <f t="shared" si="2"/>
        <v>0.98357249853514461</v>
      </c>
      <c r="I32">
        <f t="shared" si="3"/>
        <v>1.0526315789473684</v>
      </c>
      <c r="K32">
        <f>'prodej+1'!O31</f>
        <v>1.0637387581743374</v>
      </c>
      <c r="L32">
        <f t="shared" si="4"/>
        <v>4.764377783809115E-3</v>
      </c>
      <c r="N32">
        <f t="shared" si="5"/>
        <v>1.1197250086045656</v>
      </c>
      <c r="O32">
        <f t="shared" si="6"/>
        <v>8.7366457361677252E-3</v>
      </c>
      <c r="Q32">
        <f t="shared" si="7"/>
        <v>3.9722679523586102E-3</v>
      </c>
      <c r="R32" s="5"/>
    </row>
    <row r="33" spans="1:18" x14ac:dyDescent="0.25">
      <c r="A33">
        <v>31</v>
      </c>
      <c r="B33" s="2">
        <v>68</v>
      </c>
      <c r="C33" s="2">
        <v>59.849249917489558</v>
      </c>
      <c r="E33">
        <f t="shared" si="0"/>
        <v>56.856787421615081</v>
      </c>
      <c r="G33">
        <f t="shared" si="1"/>
        <v>0.88013602819837589</v>
      </c>
      <c r="H33">
        <f t="shared" si="2"/>
        <v>0.83612922678845703</v>
      </c>
      <c r="I33">
        <f t="shared" si="3"/>
        <v>1.0526315789473686</v>
      </c>
      <c r="K33">
        <f>'prodej+1'!O32</f>
        <v>1.0977664108887084</v>
      </c>
      <c r="L33">
        <f t="shared" si="4"/>
        <v>7.2010018694923517E-3</v>
      </c>
      <c r="N33">
        <f t="shared" si="5"/>
        <v>1.1555435904091669</v>
      </c>
      <c r="O33">
        <f t="shared" si="6"/>
        <v>1.1182902850231935E-2</v>
      </c>
      <c r="Q33">
        <f t="shared" si="7"/>
        <v>3.9819009807395833E-3</v>
      </c>
      <c r="R33" s="5"/>
    </row>
    <row r="34" spans="1:18" x14ac:dyDescent="0.25">
      <c r="A34">
        <v>32</v>
      </c>
      <c r="B34" s="2">
        <v>1271</v>
      </c>
      <c r="C34" s="2">
        <v>1258.4838621456602</v>
      </c>
      <c r="E34">
        <f t="shared" si="0"/>
        <v>1195.559669038377</v>
      </c>
      <c r="G34">
        <f t="shared" si="1"/>
        <v>0.99015252725858394</v>
      </c>
      <c r="H34">
        <f t="shared" si="2"/>
        <v>0.94064490089565467</v>
      </c>
      <c r="I34">
        <f t="shared" si="3"/>
        <v>1.0526315789473686</v>
      </c>
      <c r="K34">
        <f>'prodej+1'!O33</f>
        <v>1.1738943760438207</v>
      </c>
      <c r="L34">
        <f t="shared" si="4"/>
        <v>1.2409189682587529E-2</v>
      </c>
      <c r="N34">
        <f t="shared" si="5"/>
        <v>1.235678290572443</v>
      </c>
      <c r="O34">
        <f t="shared" si="6"/>
        <v>1.6411680881289969E-2</v>
      </c>
      <c r="Q34">
        <f t="shared" si="7"/>
        <v>4.0024911987024403E-3</v>
      </c>
      <c r="R34" s="5"/>
    </row>
    <row r="35" spans="1:18" x14ac:dyDescent="0.25">
      <c r="A35">
        <v>33</v>
      </c>
      <c r="B35" s="2">
        <v>47</v>
      </c>
      <c r="C35" s="2">
        <v>55.20550316256373</v>
      </c>
      <c r="E35">
        <f t="shared" si="0"/>
        <v>52.445228004435542</v>
      </c>
      <c r="G35">
        <f t="shared" si="1"/>
        <v>1.1745851736715687</v>
      </c>
      <c r="H35">
        <f t="shared" si="2"/>
        <v>1.1158559149879903</v>
      </c>
      <c r="I35">
        <f t="shared" si="3"/>
        <v>1.0526315789473684</v>
      </c>
      <c r="K35">
        <f>'prodej+1'!O34</f>
        <v>1.2569691191567165</v>
      </c>
      <c r="L35">
        <f t="shared" si="4"/>
        <v>1.7748227002371886E-2</v>
      </c>
      <c r="N35">
        <f t="shared" si="5"/>
        <v>1.3231253885860172</v>
      </c>
      <c r="O35">
        <f t="shared" si="6"/>
        <v>2.1771825723704286E-2</v>
      </c>
      <c r="Q35">
        <f t="shared" si="7"/>
        <v>4.0235987213323998E-3</v>
      </c>
      <c r="R35" s="5"/>
    </row>
    <row r="36" spans="1:18" x14ac:dyDescent="0.25">
      <c r="A36">
        <v>34</v>
      </c>
      <c r="B36" s="2">
        <v>17</v>
      </c>
      <c r="C36" s="2">
        <v>18.865736584412442</v>
      </c>
      <c r="E36">
        <f t="shared" si="0"/>
        <v>17.92244975519182</v>
      </c>
      <c r="G36">
        <f t="shared" si="1"/>
        <v>1.1097492108477907</v>
      </c>
      <c r="H36">
        <f t="shared" si="2"/>
        <v>1.0542617503054013</v>
      </c>
      <c r="I36">
        <f t="shared" si="3"/>
        <v>1.0526315789473684</v>
      </c>
      <c r="K36">
        <f>'prodej+1'!O35</f>
        <v>1.2829663112560354</v>
      </c>
      <c r="L36">
        <f t="shared" si="4"/>
        <v>1.9352166286193517E-2</v>
      </c>
      <c r="N36">
        <f t="shared" si="5"/>
        <v>1.3504908539537215</v>
      </c>
      <c r="O36">
        <f t="shared" si="6"/>
        <v>2.3382106072909359E-2</v>
      </c>
      <c r="Q36">
        <f t="shared" si="7"/>
        <v>4.0299397867158415E-3</v>
      </c>
      <c r="R36" s="5"/>
    </row>
    <row r="37" spans="1:18" x14ac:dyDescent="0.25">
      <c r="A37">
        <v>35</v>
      </c>
      <c r="B37" s="2">
        <v>510</v>
      </c>
      <c r="C37" s="2">
        <v>486.21666663252091</v>
      </c>
      <c r="E37">
        <f t="shared" si="0"/>
        <v>461.90583330089487</v>
      </c>
      <c r="G37">
        <f t="shared" si="1"/>
        <v>0.95336601300494295</v>
      </c>
      <c r="H37">
        <f t="shared" si="2"/>
        <v>0.90569771235469587</v>
      </c>
      <c r="I37">
        <f t="shared" si="3"/>
        <v>1.0526315789473684</v>
      </c>
      <c r="K37">
        <f>'prodej+1'!O36</f>
        <v>1.1687637519129068</v>
      </c>
      <c r="L37">
        <f t="shared" si="4"/>
        <v>1.2068129093573576E-2</v>
      </c>
      <c r="N37">
        <f t="shared" si="5"/>
        <v>1.2302776335925334</v>
      </c>
      <c r="O37">
        <f t="shared" si="6"/>
        <v>1.6069271932324769E-2</v>
      </c>
      <c r="Q37">
        <f t="shared" si="7"/>
        <v>4.0011428387511927E-3</v>
      </c>
      <c r="R37" s="5"/>
    </row>
    <row r="38" spans="1:18" x14ac:dyDescent="0.25">
      <c r="A38">
        <v>36</v>
      </c>
      <c r="B38" s="2">
        <v>390</v>
      </c>
      <c r="C38" s="2">
        <v>429.97856938057191</v>
      </c>
      <c r="E38">
        <f t="shared" si="0"/>
        <v>408.4796409115433</v>
      </c>
      <c r="G38">
        <f t="shared" si="1"/>
        <v>1.1025091522578767</v>
      </c>
      <c r="H38">
        <f t="shared" si="2"/>
        <v>1.0473836946449828</v>
      </c>
      <c r="I38">
        <f t="shared" si="3"/>
        <v>1.0526315789473686</v>
      </c>
      <c r="K38">
        <f>'prodej+1'!O37</f>
        <v>1.1687637519129068</v>
      </c>
      <c r="L38">
        <f t="shared" si="4"/>
        <v>1.2068129093573576E-2</v>
      </c>
      <c r="N38">
        <f t="shared" si="5"/>
        <v>1.2302776335925336</v>
      </c>
      <c r="O38">
        <f t="shared" si="6"/>
        <v>1.6069271932324769E-2</v>
      </c>
      <c r="Q38">
        <f t="shared" si="7"/>
        <v>4.0011428387511927E-3</v>
      </c>
      <c r="R38" s="5"/>
    </row>
    <row r="39" spans="1:18" x14ac:dyDescent="0.25">
      <c r="A39">
        <v>37</v>
      </c>
      <c r="B39" s="2">
        <v>515</v>
      </c>
      <c r="C39" s="2">
        <v>472.67958458349273</v>
      </c>
      <c r="E39">
        <f t="shared" si="0"/>
        <v>449.04560535431807</v>
      </c>
      <c r="G39">
        <f t="shared" si="1"/>
        <v>0.91782443608445186</v>
      </c>
      <c r="H39">
        <f t="shared" si="2"/>
        <v>0.8719332142802293</v>
      </c>
      <c r="I39">
        <f t="shared" si="3"/>
        <v>1.0526315789473684</v>
      </c>
      <c r="K39">
        <f>'prodej+1'!O38</f>
        <v>1.4963050657412253</v>
      </c>
      <c r="L39">
        <f t="shared" si="4"/>
        <v>3.1485407062827875E-2</v>
      </c>
      <c r="N39">
        <f t="shared" si="5"/>
        <v>1.5750579639381319</v>
      </c>
      <c r="O39">
        <f t="shared" si="6"/>
        <v>3.5563314795622469E-2</v>
      </c>
      <c r="Q39">
        <f t="shared" si="7"/>
        <v>4.0779077327945945E-3</v>
      </c>
      <c r="R39" s="5"/>
    </row>
    <row r="40" spans="1:18" x14ac:dyDescent="0.25">
      <c r="A40">
        <v>38</v>
      </c>
      <c r="B40" s="2">
        <v>479</v>
      </c>
      <c r="C40" s="2">
        <v>488.29892553100194</v>
      </c>
      <c r="E40">
        <f t="shared" si="0"/>
        <v>463.88397925445184</v>
      </c>
      <c r="G40">
        <f t="shared" si="1"/>
        <v>1.0194132057014655</v>
      </c>
      <c r="H40">
        <f t="shared" si="2"/>
        <v>0.96844254541639219</v>
      </c>
      <c r="I40">
        <f t="shared" si="3"/>
        <v>1.0526315789473686</v>
      </c>
      <c r="K40">
        <f>'prodej+1'!O39</f>
        <v>1.2700604360356555</v>
      </c>
      <c r="L40">
        <f t="shared" si="4"/>
        <v>1.8559705426004935E-2</v>
      </c>
      <c r="N40">
        <f t="shared" si="5"/>
        <v>1.3369057221427956</v>
      </c>
      <c r="O40">
        <f t="shared" si="6"/>
        <v>2.2586512272353865E-2</v>
      </c>
      <c r="Q40">
        <f t="shared" si="7"/>
        <v>4.0268068463489293E-3</v>
      </c>
      <c r="R40" s="5"/>
    </row>
    <row r="41" spans="1:18" x14ac:dyDescent="0.25">
      <c r="A41">
        <v>39</v>
      </c>
      <c r="B41" s="2">
        <v>0</v>
      </c>
      <c r="C41" s="2">
        <v>0</v>
      </c>
      <c r="E41">
        <f t="shared" si="0"/>
        <v>0</v>
      </c>
      <c r="G41">
        <v>1</v>
      </c>
      <c r="H41">
        <v>1</v>
      </c>
      <c r="I41">
        <f t="shared" si="3"/>
        <v>1</v>
      </c>
      <c r="K41">
        <f>'prodej+1'!O40</f>
        <v>1.1210305087772758</v>
      </c>
      <c r="L41">
        <f t="shared" si="4"/>
        <v>8.8270661340450474E-3</v>
      </c>
      <c r="N41">
        <f t="shared" si="5"/>
        <v>1.1210305087772758</v>
      </c>
      <c r="O41">
        <f t="shared" si="6"/>
        <v>8.8270661340450474E-3</v>
      </c>
      <c r="Q41">
        <f t="shared" si="7"/>
        <v>0</v>
      </c>
      <c r="R41" s="5"/>
    </row>
    <row r="42" spans="1:18" x14ac:dyDescent="0.25">
      <c r="A42">
        <v>40</v>
      </c>
      <c r="B42" s="2">
        <v>928</v>
      </c>
      <c r="C42" s="2">
        <v>881.51314519172411</v>
      </c>
      <c r="E42">
        <f t="shared" si="0"/>
        <v>837.43748793213786</v>
      </c>
      <c r="G42">
        <f t="shared" si="1"/>
        <v>0.94990640645659929</v>
      </c>
      <c r="H42">
        <f t="shared" si="2"/>
        <v>0.90241108613376919</v>
      </c>
      <c r="I42">
        <f t="shared" si="3"/>
        <v>1.0526315789473686</v>
      </c>
      <c r="K42">
        <f>'prodej+1'!O41</f>
        <v>1.1210305087772758</v>
      </c>
      <c r="L42">
        <f t="shared" si="4"/>
        <v>8.8270661340450474E-3</v>
      </c>
      <c r="N42">
        <f t="shared" si="5"/>
        <v>1.1800321145023958</v>
      </c>
      <c r="O42">
        <f t="shared" si="6"/>
        <v>1.2815395649781847E-2</v>
      </c>
      <c r="Q42">
        <f t="shared" si="7"/>
        <v>3.9883295157367993E-3</v>
      </c>
      <c r="R42" s="5"/>
    </row>
    <row r="43" spans="1:18" x14ac:dyDescent="0.25">
      <c r="A43">
        <v>41</v>
      </c>
      <c r="B43" s="2">
        <v>7271</v>
      </c>
      <c r="C43" s="2">
        <v>8431.4488324300019</v>
      </c>
      <c r="E43">
        <f t="shared" si="0"/>
        <v>8009.8763908085011</v>
      </c>
      <c r="G43">
        <f t="shared" si="1"/>
        <v>1.1595996193687252</v>
      </c>
      <c r="H43">
        <f t="shared" si="2"/>
        <v>1.101619638400289</v>
      </c>
      <c r="I43">
        <f t="shared" si="3"/>
        <v>1.0526315789473684</v>
      </c>
      <c r="K43">
        <f>'prodej+1'!O42</f>
        <v>1.1404096931684951</v>
      </c>
      <c r="L43">
        <f t="shared" si="4"/>
        <v>1.015798231538656E-2</v>
      </c>
      <c r="N43">
        <f t="shared" si="5"/>
        <v>1.2004312559668369</v>
      </c>
      <c r="O43">
        <f t="shared" si="6"/>
        <v>1.4151573518152993E-2</v>
      </c>
      <c r="Q43">
        <f t="shared" si="7"/>
        <v>3.9935912027664333E-3</v>
      </c>
      <c r="R43" s="5"/>
    </row>
    <row r="44" spans="1:18" x14ac:dyDescent="0.25">
      <c r="A44">
        <v>42</v>
      </c>
      <c r="B44" s="2">
        <v>1023</v>
      </c>
      <c r="C44" s="2">
        <v>1365.6989403087839</v>
      </c>
      <c r="E44">
        <f t="shared" si="0"/>
        <v>1297.4139932933447</v>
      </c>
      <c r="G44">
        <f t="shared" si="1"/>
        <v>1.3349940765481758</v>
      </c>
      <c r="H44">
        <f t="shared" si="2"/>
        <v>1.2682443727207671</v>
      </c>
      <c r="I44">
        <f t="shared" si="3"/>
        <v>1.0526315789473684</v>
      </c>
      <c r="K44">
        <f>'prodej+1'!O43</f>
        <v>1.0637387581743374</v>
      </c>
      <c r="L44">
        <f t="shared" si="4"/>
        <v>4.764377783809115E-3</v>
      </c>
      <c r="N44">
        <f t="shared" si="5"/>
        <v>1.1197250086045656</v>
      </c>
      <c r="O44">
        <f t="shared" si="6"/>
        <v>8.7366457361677252E-3</v>
      </c>
      <c r="Q44">
        <f t="shared" si="7"/>
        <v>3.9722679523586102E-3</v>
      </c>
      <c r="R44" s="5"/>
    </row>
    <row r="45" spans="1:18" x14ac:dyDescent="0.25">
      <c r="A45">
        <v>43</v>
      </c>
      <c r="B45" s="2">
        <v>1684</v>
      </c>
      <c r="C45" s="2">
        <v>2535.2435253062454</v>
      </c>
      <c r="E45">
        <f t="shared" si="0"/>
        <v>2408.4813490409329</v>
      </c>
      <c r="G45">
        <f t="shared" si="1"/>
        <v>1.5054890292792431</v>
      </c>
      <c r="H45">
        <f t="shared" si="2"/>
        <v>1.4302145778152808</v>
      </c>
      <c r="I45">
        <f t="shared" si="3"/>
        <v>1.0526315789473686</v>
      </c>
      <c r="K45">
        <f>'prodej+1'!O44</f>
        <v>1.0637387581743374</v>
      </c>
      <c r="L45">
        <f t="shared" si="4"/>
        <v>4.764377783809115E-3</v>
      </c>
      <c r="N45">
        <f t="shared" si="5"/>
        <v>1.1197250086045658</v>
      </c>
      <c r="O45">
        <f t="shared" si="6"/>
        <v>8.7366457361677252E-3</v>
      </c>
      <c r="Q45">
        <f t="shared" si="7"/>
        <v>3.9722679523586102E-3</v>
      </c>
      <c r="R45" s="5"/>
    </row>
    <row r="46" spans="1:18" x14ac:dyDescent="0.25">
      <c r="A46">
        <v>44</v>
      </c>
      <c r="B46" s="2">
        <v>1178</v>
      </c>
      <c r="C46" s="2">
        <v>1361.2416528731137</v>
      </c>
      <c r="E46">
        <f t="shared" si="0"/>
        <v>1293.179570229458</v>
      </c>
      <c r="G46">
        <f t="shared" si="1"/>
        <v>1.1555531858006058</v>
      </c>
      <c r="H46">
        <f t="shared" si="2"/>
        <v>1.0977755265105755</v>
      </c>
      <c r="I46">
        <f t="shared" si="3"/>
        <v>1.0526315789473684</v>
      </c>
      <c r="K46">
        <f>'prodej+1'!O45</f>
        <v>1.0637387581743374</v>
      </c>
      <c r="L46">
        <f t="shared" si="4"/>
        <v>4.764377783809115E-3</v>
      </c>
      <c r="N46">
        <f t="shared" si="5"/>
        <v>1.1197250086045656</v>
      </c>
      <c r="O46">
        <f t="shared" si="6"/>
        <v>8.7366457361677252E-3</v>
      </c>
      <c r="Q46">
        <f t="shared" si="7"/>
        <v>3.9722679523586102E-3</v>
      </c>
      <c r="R46" s="5"/>
    </row>
    <row r="47" spans="1:18" x14ac:dyDescent="0.25">
      <c r="A47">
        <v>45</v>
      </c>
      <c r="B47" s="2">
        <v>1296</v>
      </c>
      <c r="C47" s="2">
        <v>1018.1780268563811</v>
      </c>
      <c r="E47">
        <f t="shared" si="0"/>
        <v>967.2691255135619</v>
      </c>
      <c r="G47">
        <f t="shared" si="1"/>
        <v>0.78563119356202238</v>
      </c>
      <c r="H47">
        <f t="shared" si="2"/>
        <v>0.74634963388392117</v>
      </c>
      <c r="I47">
        <f t="shared" si="3"/>
        <v>1.0526315789473686</v>
      </c>
      <c r="K47">
        <f>'prodej+1'!O46</f>
        <v>1.0637387581743374</v>
      </c>
      <c r="L47">
        <f t="shared" si="4"/>
        <v>4.764377783809115E-3</v>
      </c>
      <c r="N47">
        <f t="shared" si="5"/>
        <v>1.1197250086045658</v>
      </c>
      <c r="O47">
        <f t="shared" si="6"/>
        <v>8.7366457361677252E-3</v>
      </c>
      <c r="Q47">
        <f t="shared" si="7"/>
        <v>3.9722679523586102E-3</v>
      </c>
      <c r="R47" s="5"/>
    </row>
    <row r="48" spans="1:18" x14ac:dyDescent="0.25">
      <c r="A48">
        <v>46</v>
      </c>
      <c r="B48" s="2">
        <v>6230</v>
      </c>
      <c r="C48" s="2">
        <v>7251.0542419928106</v>
      </c>
      <c r="E48">
        <f t="shared" si="0"/>
        <v>6888.5015298931694</v>
      </c>
      <c r="G48">
        <f t="shared" si="1"/>
        <v>1.1638931367564704</v>
      </c>
      <c r="H48">
        <f t="shared" si="2"/>
        <v>1.1056984799186467</v>
      </c>
      <c r="I48">
        <f t="shared" si="3"/>
        <v>1.0526315789473686</v>
      </c>
      <c r="K48">
        <f>'prodej+1'!O47</f>
        <v>0.99979253013065883</v>
      </c>
      <c r="L48">
        <f t="shared" si="4"/>
        <v>-1.5960749102150729E-5</v>
      </c>
      <c r="N48">
        <f t="shared" si="5"/>
        <v>1.0524131896112199</v>
      </c>
      <c r="O48">
        <f t="shared" si="6"/>
        <v>3.9374084584604674E-3</v>
      </c>
      <c r="Q48">
        <f t="shared" si="7"/>
        <v>3.9533692075626181E-3</v>
      </c>
      <c r="R48" s="5"/>
    </row>
    <row r="49" spans="1:18" x14ac:dyDescent="0.25">
      <c r="A49">
        <v>47</v>
      </c>
      <c r="B49" s="2">
        <v>1888</v>
      </c>
      <c r="C49" s="2">
        <v>4254.6891620086344</v>
      </c>
      <c r="E49">
        <f t="shared" si="0"/>
        <v>4041.9547039082026</v>
      </c>
      <c r="G49">
        <f t="shared" si="1"/>
        <v>2.2535429883520308</v>
      </c>
      <c r="H49">
        <f t="shared" si="2"/>
        <v>2.1408658389344293</v>
      </c>
      <c r="I49">
        <f t="shared" si="3"/>
        <v>1.0526315789473684</v>
      </c>
      <c r="K49">
        <f>'prodej+1'!O48</f>
        <v>0.99979253013065883</v>
      </c>
      <c r="L49">
        <f t="shared" si="4"/>
        <v>-1.5960749102150729E-5</v>
      </c>
      <c r="N49">
        <f t="shared" si="5"/>
        <v>1.0524131896112197</v>
      </c>
      <c r="O49">
        <f t="shared" si="6"/>
        <v>3.9374084584604674E-3</v>
      </c>
      <c r="Q49">
        <f t="shared" si="7"/>
        <v>3.9533692075626181E-3</v>
      </c>
      <c r="R49" s="5"/>
    </row>
    <row r="50" spans="1:18" x14ac:dyDescent="0.25">
      <c r="A50">
        <v>48</v>
      </c>
      <c r="B50" s="2">
        <v>6890</v>
      </c>
      <c r="C50" s="2">
        <v>8505.6749685407976</v>
      </c>
      <c r="E50">
        <f t="shared" si="0"/>
        <v>8080.3912201137573</v>
      </c>
      <c r="G50">
        <f t="shared" si="1"/>
        <v>1.2344956412976484</v>
      </c>
      <c r="H50">
        <f t="shared" si="2"/>
        <v>1.1727708592327659</v>
      </c>
      <c r="I50">
        <f t="shared" si="3"/>
        <v>1.0526315789473686</v>
      </c>
      <c r="K50">
        <f>'prodej+1'!O49</f>
        <v>0.99979253013065883</v>
      </c>
      <c r="L50">
        <f t="shared" si="4"/>
        <v>-1.5960749102150729E-5</v>
      </c>
      <c r="N50">
        <f t="shared" si="5"/>
        <v>1.0524131896112199</v>
      </c>
      <c r="O50">
        <f t="shared" si="6"/>
        <v>3.9374084584604674E-3</v>
      </c>
      <c r="Q50">
        <f t="shared" si="7"/>
        <v>3.9533692075626181E-3</v>
      </c>
      <c r="R50" s="5"/>
    </row>
    <row r="51" spans="1:18" x14ac:dyDescent="0.25">
      <c r="A51">
        <v>49</v>
      </c>
      <c r="B51" s="2">
        <v>12297</v>
      </c>
      <c r="C51" s="2">
        <v>12024.14541518041</v>
      </c>
      <c r="E51">
        <f t="shared" si="0"/>
        <v>11422.938144421389</v>
      </c>
      <c r="G51">
        <f t="shared" si="1"/>
        <v>0.97781128854032773</v>
      </c>
      <c r="H51">
        <f t="shared" si="2"/>
        <v>0.92892072411331128</v>
      </c>
      <c r="I51">
        <f t="shared" si="3"/>
        <v>1.0526315789473686</v>
      </c>
      <c r="K51">
        <f>'prodej+1'!O50</f>
        <v>0.99979253013065883</v>
      </c>
      <c r="L51">
        <f t="shared" si="4"/>
        <v>-1.5960749102150729E-5</v>
      </c>
      <c r="N51">
        <f t="shared" si="5"/>
        <v>1.0524131896112199</v>
      </c>
      <c r="O51">
        <f t="shared" si="6"/>
        <v>3.9374084584604674E-3</v>
      </c>
      <c r="Q51">
        <f t="shared" si="7"/>
        <v>3.9533692075626181E-3</v>
      </c>
      <c r="R51" s="5"/>
    </row>
    <row r="52" spans="1:18" x14ac:dyDescent="0.25">
      <c r="A52">
        <v>98</v>
      </c>
      <c r="B52" s="2">
        <v>1379</v>
      </c>
      <c r="C52" s="2">
        <v>0</v>
      </c>
      <c r="E52">
        <f t="shared" si="0"/>
        <v>0</v>
      </c>
    </row>
    <row r="53" spans="1:18" x14ac:dyDescent="0.25">
      <c r="A53" t="s">
        <v>10</v>
      </c>
      <c r="B53" s="2">
        <v>72300</v>
      </c>
      <c r="C53" s="2">
        <v>78835.605762347346</v>
      </c>
      <c r="E53">
        <f t="shared" si="0"/>
        <v>74893.825474229976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97FA-3CEA-4347-B4F3-7FF000D6222D}">
  <dimension ref="A1:Y50"/>
  <sheetViews>
    <sheetView workbookViewId="0">
      <selection activeCell="S25" sqref="S25"/>
    </sheetView>
  </sheetViews>
  <sheetFormatPr defaultRowHeight="15" x14ac:dyDescent="0.25"/>
  <sheetData>
    <row r="1" spans="1:25" x14ac:dyDescent="0.25">
      <c r="A1" s="3" t="s">
        <v>9</v>
      </c>
      <c r="B1">
        <v>2018</v>
      </c>
      <c r="C1">
        <v>2019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P1" s="4" t="s">
        <v>23</v>
      </c>
      <c r="Q1" s="4"/>
      <c r="R1" s="4"/>
      <c r="S1" s="4"/>
      <c r="T1" s="4"/>
      <c r="U1" s="4"/>
      <c r="V1" s="4"/>
      <c r="W1" s="4"/>
      <c r="X1" s="4"/>
      <c r="Y1" s="4"/>
    </row>
    <row r="2" spans="1:25" x14ac:dyDescent="0.25">
      <c r="A2">
        <v>1</v>
      </c>
      <c r="B2" s="2">
        <v>1.5191047718170481E-3</v>
      </c>
      <c r="C2" s="2">
        <v>1.5191047718170481E-3</v>
      </c>
      <c r="D2" s="2">
        <v>1.5191047718170481E-3</v>
      </c>
      <c r="E2" s="2">
        <v>7.6997405112142481E-3</v>
      </c>
      <c r="F2" s="2">
        <v>7.6997405112142481E-3</v>
      </c>
      <c r="G2" s="2">
        <v>7.6997405112142481E-3</v>
      </c>
      <c r="H2" s="2">
        <v>7.6997405112142481E-3</v>
      </c>
      <c r="I2" s="2">
        <v>7.6997405112142481E-3</v>
      </c>
      <c r="J2" s="2">
        <v>7.8987630035856071E-3</v>
      </c>
      <c r="K2" s="2">
        <v>7.8987630035856071E-3</v>
      </c>
      <c r="L2" s="2">
        <v>7.8987630035856071E-3</v>
      </c>
      <c r="M2" s="2">
        <v>7.8987630035856071E-3</v>
      </c>
      <c r="N2" s="2">
        <v>7.8987630035856071E-3</v>
      </c>
      <c r="P2" s="4" t="s">
        <v>22</v>
      </c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>
        <v>2</v>
      </c>
      <c r="B3" s="2">
        <v>1.5186855129758481E-3</v>
      </c>
      <c r="C3" s="2">
        <v>1.5186855129758481E-3</v>
      </c>
      <c r="D3" s="2">
        <v>1.5186855129758481E-3</v>
      </c>
      <c r="E3" s="2">
        <v>7.6989658094317459E-3</v>
      </c>
      <c r="F3" s="2">
        <v>7.6989658094317459E-3</v>
      </c>
      <c r="G3" s="2">
        <v>7.6989658094317459E-3</v>
      </c>
      <c r="H3" s="2">
        <v>7.6989658094317459E-3</v>
      </c>
      <c r="I3" s="2">
        <v>7.6989658094317459E-3</v>
      </c>
      <c r="J3" s="2">
        <v>7.8983795145799451E-3</v>
      </c>
      <c r="K3" s="2">
        <v>7.8983795145799451E-3</v>
      </c>
      <c r="L3" s="2">
        <v>7.8983795145799451E-3</v>
      </c>
      <c r="M3" s="2">
        <v>7.8983795145799451E-3</v>
      </c>
      <c r="N3" s="2">
        <v>7.8983795145799451E-3</v>
      </c>
    </row>
    <row r="4" spans="1:25" x14ac:dyDescent="0.25">
      <c r="A4">
        <v>3</v>
      </c>
      <c r="B4" s="2">
        <v>1.5191047718170481E-3</v>
      </c>
      <c r="C4" s="2">
        <v>1.5191047718170481E-3</v>
      </c>
      <c r="D4" s="2">
        <v>1.5191047718170481E-3</v>
      </c>
      <c r="E4" s="2">
        <v>7.6997405112142481E-3</v>
      </c>
      <c r="F4" s="2">
        <v>7.6997405112142481E-3</v>
      </c>
      <c r="G4" s="2">
        <v>7.6997405112142481E-3</v>
      </c>
      <c r="H4" s="2">
        <v>7.6997405112142481E-3</v>
      </c>
      <c r="I4" s="2">
        <v>7.6997405112142481E-3</v>
      </c>
      <c r="J4" s="2">
        <v>7.8987630035856071E-3</v>
      </c>
      <c r="K4" s="2">
        <v>7.8987630035856071E-3</v>
      </c>
      <c r="L4" s="2">
        <v>7.8987630035856071E-3</v>
      </c>
      <c r="M4" s="2">
        <v>7.8987630035856071E-3</v>
      </c>
      <c r="N4" s="2">
        <v>7.8987630035856071E-3</v>
      </c>
    </row>
    <row r="5" spans="1:25" x14ac:dyDescent="0.25">
      <c r="A5">
        <v>4</v>
      </c>
      <c r="B5" s="2">
        <v>2.0833030007072484E-3</v>
      </c>
      <c r="C5" s="2">
        <v>2.0833030007072484E-3</v>
      </c>
      <c r="D5" s="2">
        <v>2.0833030007072484E-3</v>
      </c>
      <c r="E5" s="2">
        <v>1.0684075494533207E-2</v>
      </c>
      <c r="F5" s="2">
        <v>1.0684075494533207E-2</v>
      </c>
      <c r="G5" s="2">
        <v>1.0684075494533207E-2</v>
      </c>
      <c r="H5" s="2">
        <v>1.0684075494533207E-2</v>
      </c>
      <c r="I5" s="2">
        <v>1.0684075494533207E-2</v>
      </c>
      <c r="J5" s="2">
        <v>1.0883860974199466E-2</v>
      </c>
      <c r="K5" s="2">
        <v>1.0883860974199466E-2</v>
      </c>
      <c r="L5" s="2">
        <v>1.0883860974199466E-2</v>
      </c>
      <c r="M5" s="2">
        <v>1.0883860974199466E-2</v>
      </c>
      <c r="N5" s="2">
        <v>1.0883860974199466E-2</v>
      </c>
    </row>
    <row r="6" spans="1:25" x14ac:dyDescent="0.25">
      <c r="A6">
        <v>5</v>
      </c>
      <c r="B6" s="2">
        <v>4.5587081079394576E-3</v>
      </c>
      <c r="C6" s="2">
        <v>4.5587081079394576E-3</v>
      </c>
      <c r="D6" s="2">
        <v>4.5587081079394576E-3</v>
      </c>
      <c r="E6" s="2">
        <v>2.3694821388806409E-2</v>
      </c>
      <c r="F6" s="2">
        <v>2.3694821388806409E-2</v>
      </c>
      <c r="G6" s="2">
        <v>2.3694821388806409E-2</v>
      </c>
      <c r="H6" s="2">
        <v>2.3694821388806409E-2</v>
      </c>
      <c r="I6" s="2">
        <v>2.3694821388806409E-2</v>
      </c>
      <c r="J6" s="2">
        <v>2.3890914132651986E-2</v>
      </c>
      <c r="K6" s="2">
        <v>2.3890914132651986E-2</v>
      </c>
      <c r="L6" s="2">
        <v>2.3890914132651986E-2</v>
      </c>
      <c r="M6" s="2">
        <v>2.3890914132651986E-2</v>
      </c>
      <c r="N6" s="2">
        <v>2.3890914132651986E-2</v>
      </c>
    </row>
    <row r="7" spans="1:25" x14ac:dyDescent="0.25">
      <c r="A7">
        <v>6</v>
      </c>
      <c r="B7" s="2">
        <v>4.5587081079394576E-3</v>
      </c>
      <c r="C7" s="2">
        <v>4.5587081079394576E-3</v>
      </c>
      <c r="D7" s="2">
        <v>4.5587081079394576E-3</v>
      </c>
      <c r="E7" s="2">
        <v>2.3694821388806409E-2</v>
      </c>
      <c r="F7" s="2">
        <v>2.3694821388806409E-2</v>
      </c>
      <c r="G7" s="2">
        <v>2.3694821388806409E-2</v>
      </c>
      <c r="H7" s="2">
        <v>2.3694821388806409E-2</v>
      </c>
      <c r="I7" s="2">
        <v>2.3694821388806409E-2</v>
      </c>
      <c r="J7" s="2">
        <v>2.3890914132651986E-2</v>
      </c>
      <c r="K7" s="2">
        <v>2.3890914132651986E-2</v>
      </c>
      <c r="L7" s="2">
        <v>2.3890914132651986E-2</v>
      </c>
      <c r="M7" s="2">
        <v>2.3890914132651986E-2</v>
      </c>
      <c r="N7" s="2">
        <v>2.3890914132651986E-2</v>
      </c>
    </row>
    <row r="8" spans="1:25" x14ac:dyDescent="0.25">
      <c r="A8">
        <v>7</v>
      </c>
      <c r="B8" s="2">
        <v>3.0299284126928949E-3</v>
      </c>
      <c r="C8" s="2">
        <v>3.0299284126928949E-3</v>
      </c>
      <c r="D8" s="2">
        <v>3.0299284126928949E-3</v>
      </c>
      <c r="E8" s="2">
        <v>1.5680385833970245E-2</v>
      </c>
      <c r="F8" s="2">
        <v>1.5680385833970245E-2</v>
      </c>
      <c r="G8" s="2">
        <v>1.5680385833970245E-2</v>
      </c>
      <c r="H8" s="2">
        <v>1.5680385833970245E-2</v>
      </c>
      <c r="I8" s="2">
        <v>1.5680385833970245E-2</v>
      </c>
      <c r="J8" s="2">
        <v>1.5862788463703037E-2</v>
      </c>
      <c r="K8" s="2">
        <v>1.5862788463703037E-2</v>
      </c>
      <c r="L8" s="2">
        <v>1.5862788463703037E-2</v>
      </c>
      <c r="M8" s="2">
        <v>1.5862788463703037E-2</v>
      </c>
      <c r="N8" s="2">
        <v>1.5862788463703037E-2</v>
      </c>
    </row>
    <row r="9" spans="1:25" x14ac:dyDescent="0.25">
      <c r="A9">
        <v>8</v>
      </c>
      <c r="B9" s="2">
        <v>3.0299284126928949E-3</v>
      </c>
      <c r="C9" s="2">
        <v>3.0299284126928949E-3</v>
      </c>
      <c r="D9" s="2">
        <v>3.0299284126928949E-3</v>
      </c>
      <c r="E9" s="2">
        <v>1.5680385833970245E-2</v>
      </c>
      <c r="F9" s="2">
        <v>1.5680385833970245E-2</v>
      </c>
      <c r="G9" s="2">
        <v>1.5680385833970245E-2</v>
      </c>
      <c r="H9" s="2">
        <v>1.5680385833970245E-2</v>
      </c>
      <c r="I9" s="2">
        <v>1.5680385833970245E-2</v>
      </c>
      <c r="J9" s="2">
        <v>1.5862788463703037E-2</v>
      </c>
      <c r="K9" s="2">
        <v>1.5862788463703037E-2</v>
      </c>
      <c r="L9" s="2">
        <v>1.5862788463703037E-2</v>
      </c>
      <c r="M9" s="2">
        <v>1.5862788463703037E-2</v>
      </c>
      <c r="N9" s="2">
        <v>1.5862788463703037E-2</v>
      </c>
    </row>
    <row r="10" spans="1:25" x14ac:dyDescent="0.25">
      <c r="A10">
        <v>9</v>
      </c>
      <c r="B10" s="2">
        <v>4.3621510939029218E-3</v>
      </c>
      <c r="C10" s="2">
        <v>4.3621510939029218E-3</v>
      </c>
      <c r="D10" s="2">
        <v>4.3621510939029218E-3</v>
      </c>
      <c r="E10" s="2">
        <v>2.2671777112888813E-2</v>
      </c>
      <c r="F10" s="2">
        <v>2.2671777112888813E-2</v>
      </c>
      <c r="G10" s="2">
        <v>2.2671777112888813E-2</v>
      </c>
      <c r="H10" s="2">
        <v>2.2671777112888813E-2</v>
      </c>
      <c r="I10" s="2">
        <v>2.2671777112888813E-2</v>
      </c>
      <c r="J10" s="2">
        <v>2.2835424973691953E-2</v>
      </c>
      <c r="K10" s="2">
        <v>2.2835424973691953E-2</v>
      </c>
      <c r="L10" s="2">
        <v>2.2835424973691953E-2</v>
      </c>
      <c r="M10" s="2">
        <v>2.2835424973691953E-2</v>
      </c>
      <c r="N10" s="2">
        <v>2.2835424973691953E-2</v>
      </c>
    </row>
    <row r="11" spans="1:25" x14ac:dyDescent="0.25">
      <c r="A11">
        <v>10</v>
      </c>
      <c r="B11" s="2">
        <v>4.3621510939029218E-3</v>
      </c>
      <c r="C11" s="2">
        <v>4.3621510939029218E-3</v>
      </c>
      <c r="D11" s="2">
        <v>4.3621510939029218E-3</v>
      </c>
      <c r="E11" s="2">
        <v>2.2671777112888813E-2</v>
      </c>
      <c r="F11" s="2">
        <v>2.2671777112888813E-2</v>
      </c>
      <c r="G11" s="2">
        <v>2.2671777112888813E-2</v>
      </c>
      <c r="H11" s="2">
        <v>2.2671777112888813E-2</v>
      </c>
      <c r="I11" s="2">
        <v>2.2671777112888813E-2</v>
      </c>
      <c r="J11" s="2">
        <v>2.2835424973691953E-2</v>
      </c>
      <c r="K11" s="2">
        <v>2.2835424973691953E-2</v>
      </c>
      <c r="L11" s="2">
        <v>2.2835424973691953E-2</v>
      </c>
      <c r="M11" s="2">
        <v>2.2835424973691953E-2</v>
      </c>
      <c r="N11" s="2">
        <v>2.2835424973691953E-2</v>
      </c>
    </row>
    <row r="12" spans="1:25" x14ac:dyDescent="0.25">
      <c r="A12">
        <v>11</v>
      </c>
      <c r="B12" s="2">
        <v>7.5990409312607365E-3</v>
      </c>
      <c r="C12" s="2">
        <v>7.5990409312607365E-3</v>
      </c>
      <c r="D12" s="2">
        <v>7.5990409312607365E-3</v>
      </c>
      <c r="E12" s="2">
        <v>3.8676651774806059E-2</v>
      </c>
      <c r="F12" s="2">
        <v>3.8676651774806059E-2</v>
      </c>
      <c r="G12" s="2">
        <v>3.8676651774806059E-2</v>
      </c>
      <c r="H12" s="2">
        <v>3.8676651774806059E-2</v>
      </c>
      <c r="I12" s="2">
        <v>3.8676651774806059E-2</v>
      </c>
      <c r="J12" s="2">
        <v>3.8845619129741271E-2</v>
      </c>
      <c r="K12" s="2">
        <v>3.8845619129741271E-2</v>
      </c>
      <c r="L12" s="2">
        <v>3.8845619129741271E-2</v>
      </c>
      <c r="M12" s="2">
        <v>3.8845619129741271E-2</v>
      </c>
      <c r="N12" s="2">
        <v>3.8845619129741271E-2</v>
      </c>
    </row>
    <row r="13" spans="1:25" x14ac:dyDescent="0.25">
      <c r="A13">
        <v>12</v>
      </c>
      <c r="B13" s="2">
        <v>3.1194739264481797E-3</v>
      </c>
      <c r="C13" s="2">
        <v>3.1194739264481797E-3</v>
      </c>
      <c r="D13" s="2">
        <v>3.1194739264481797E-3</v>
      </c>
      <c r="E13" s="2">
        <v>3.1224242012630743E-2</v>
      </c>
      <c r="F13" s="2">
        <v>3.1224242012630743E-2</v>
      </c>
      <c r="G13" s="2">
        <v>3.1224242012630743E-2</v>
      </c>
      <c r="H13" s="2">
        <v>3.1224242012630743E-2</v>
      </c>
      <c r="I13" s="2">
        <v>3.1224242012630743E-2</v>
      </c>
      <c r="J13" s="2">
        <v>3.1504922098990029E-2</v>
      </c>
      <c r="K13" s="2">
        <v>3.1504922098990029E-2</v>
      </c>
      <c r="L13" s="2">
        <v>3.1504922098990029E-2</v>
      </c>
      <c r="M13" s="2">
        <v>3.1504922098990029E-2</v>
      </c>
      <c r="N13" s="2">
        <v>3.1504922098990029E-2</v>
      </c>
    </row>
    <row r="14" spans="1:25" x14ac:dyDescent="0.25">
      <c r="A14">
        <v>13</v>
      </c>
      <c r="B14" s="2">
        <v>5.8843794020997375E-3</v>
      </c>
      <c r="C14" s="2">
        <v>5.8843794020997375E-3</v>
      </c>
      <c r="D14" s="2">
        <v>5.8843794020997375E-3</v>
      </c>
      <c r="E14" s="2">
        <v>3.0687295020356053E-2</v>
      </c>
      <c r="F14" s="2">
        <v>3.0687295020356053E-2</v>
      </c>
      <c r="G14" s="2">
        <v>3.0687295020356053E-2</v>
      </c>
      <c r="H14" s="2">
        <v>3.0687295020356053E-2</v>
      </c>
      <c r="I14" s="2">
        <v>3.0687295020356053E-2</v>
      </c>
      <c r="J14" s="2">
        <v>3.086138738328259E-2</v>
      </c>
      <c r="K14" s="2">
        <v>3.086138738328259E-2</v>
      </c>
      <c r="L14" s="2">
        <v>3.086138738328259E-2</v>
      </c>
      <c r="M14" s="2">
        <v>3.086138738328259E-2</v>
      </c>
      <c r="N14" s="2">
        <v>3.086138738328259E-2</v>
      </c>
    </row>
    <row r="15" spans="1:25" x14ac:dyDescent="0.25">
      <c r="A15">
        <v>14</v>
      </c>
      <c r="B15" s="2">
        <v>5.8843794020997375E-3</v>
      </c>
      <c r="C15" s="2">
        <v>5.8843794020997375E-3</v>
      </c>
      <c r="D15" s="2">
        <v>5.8843794020997375E-3</v>
      </c>
      <c r="E15" s="2">
        <v>3.0687295020356053E-2</v>
      </c>
      <c r="F15" s="2">
        <v>3.0687295020356053E-2</v>
      </c>
      <c r="G15" s="2">
        <v>3.0687295020356053E-2</v>
      </c>
      <c r="H15" s="2">
        <v>3.0687295020356053E-2</v>
      </c>
      <c r="I15" s="2">
        <v>3.0687295020356053E-2</v>
      </c>
      <c r="J15" s="2">
        <v>3.086138738328259E-2</v>
      </c>
      <c r="K15" s="2">
        <v>3.086138738328259E-2</v>
      </c>
      <c r="L15" s="2">
        <v>3.086138738328259E-2</v>
      </c>
      <c r="M15" s="2">
        <v>3.086138738328259E-2</v>
      </c>
      <c r="N15" s="2">
        <v>3.086138738328259E-2</v>
      </c>
    </row>
    <row r="16" spans="1:25" x14ac:dyDescent="0.25">
      <c r="A16">
        <v>15</v>
      </c>
      <c r="B16" s="2">
        <v>5.8843794020997375E-3</v>
      </c>
      <c r="C16" s="2">
        <v>5.8843794020997375E-3</v>
      </c>
      <c r="D16" s="2">
        <v>5.8843794020997375E-3</v>
      </c>
      <c r="E16" s="2">
        <v>3.0687295020356053E-2</v>
      </c>
      <c r="F16" s="2">
        <v>3.0687295020356053E-2</v>
      </c>
      <c r="G16" s="2">
        <v>3.0687295020356053E-2</v>
      </c>
      <c r="H16" s="2">
        <v>3.0687295020356053E-2</v>
      </c>
      <c r="I16" s="2">
        <v>3.0687295020356053E-2</v>
      </c>
      <c r="J16" s="2">
        <v>3.086138738328259E-2</v>
      </c>
      <c r="K16" s="2">
        <v>3.086138738328259E-2</v>
      </c>
      <c r="L16" s="2">
        <v>3.086138738328259E-2</v>
      </c>
      <c r="M16" s="2">
        <v>3.086138738328259E-2</v>
      </c>
      <c r="N16" s="2">
        <v>3.086138738328259E-2</v>
      </c>
    </row>
    <row r="17" spans="1:14" x14ac:dyDescent="0.25">
      <c r="A17">
        <v>16</v>
      </c>
      <c r="B17" s="2">
        <v>3.7918771127509743E-3</v>
      </c>
      <c r="C17" s="2">
        <v>3.7918771127509743E-3</v>
      </c>
      <c r="D17" s="2">
        <v>3.7918771127509743E-3</v>
      </c>
      <c r="E17" s="2">
        <v>1.9693019669281053E-2</v>
      </c>
      <c r="F17" s="2">
        <v>1.9693019669281053E-2</v>
      </c>
      <c r="G17" s="2">
        <v>1.9693019669281053E-2</v>
      </c>
      <c r="H17" s="2">
        <v>1.9693019669281053E-2</v>
      </c>
      <c r="I17" s="2">
        <v>1.9693019669281053E-2</v>
      </c>
      <c r="J17" s="2">
        <v>1.9879520759390923E-2</v>
      </c>
      <c r="K17" s="2">
        <v>1.9879520759390923E-2</v>
      </c>
      <c r="L17" s="2">
        <v>1.9879520759390923E-2</v>
      </c>
      <c r="M17" s="2">
        <v>1.9879520759390923E-2</v>
      </c>
      <c r="N17" s="2">
        <v>1.9879520759390923E-2</v>
      </c>
    </row>
    <row r="18" spans="1:14" x14ac:dyDescent="0.25">
      <c r="A18">
        <v>17</v>
      </c>
      <c r="B18" s="2">
        <v>5.8810432888329878E-3</v>
      </c>
      <c r="C18" s="2">
        <v>5.8810432888329878E-3</v>
      </c>
      <c r="D18" s="2">
        <v>5.8810432888329878E-3</v>
      </c>
      <c r="E18" s="2">
        <v>3.068957611600398E-2</v>
      </c>
      <c r="F18" s="2">
        <v>3.068957611600398E-2</v>
      </c>
      <c r="G18" s="2">
        <v>3.068957611600398E-2</v>
      </c>
      <c r="H18" s="2">
        <v>3.068957611600398E-2</v>
      </c>
      <c r="I18" s="2">
        <v>3.068957611600398E-2</v>
      </c>
      <c r="J18" s="2">
        <v>3.0885810924350832E-2</v>
      </c>
      <c r="K18" s="2">
        <v>3.0885810924350832E-2</v>
      </c>
      <c r="L18" s="2">
        <v>3.0885810924350832E-2</v>
      </c>
      <c r="M18" s="2">
        <v>3.0885810924350832E-2</v>
      </c>
      <c r="N18" s="2">
        <v>3.0885810924350832E-2</v>
      </c>
    </row>
    <row r="19" spans="1:14" x14ac:dyDescent="0.25">
      <c r="A19">
        <v>18</v>
      </c>
      <c r="B19" s="2">
        <v>3.4194583623468056E-3</v>
      </c>
      <c r="C19" s="2">
        <v>3.4194583623468056E-3</v>
      </c>
      <c r="D19" s="2">
        <v>3.4194583623468056E-3</v>
      </c>
      <c r="E19" s="2">
        <v>1.7693810886994399E-2</v>
      </c>
      <c r="F19" s="2">
        <v>1.7693810886994399E-2</v>
      </c>
      <c r="G19" s="2">
        <v>1.7693810886994399E-2</v>
      </c>
      <c r="H19" s="2">
        <v>1.7693810886994399E-2</v>
      </c>
      <c r="I19" s="2">
        <v>1.7693810886994399E-2</v>
      </c>
      <c r="J19" s="2">
        <v>1.7884969638931603E-2</v>
      </c>
      <c r="K19" s="2">
        <v>1.7884969638931603E-2</v>
      </c>
      <c r="L19" s="2">
        <v>1.7884969638931603E-2</v>
      </c>
      <c r="M19" s="2">
        <v>1.7884969638931603E-2</v>
      </c>
      <c r="N19" s="2">
        <v>1.7884969638931603E-2</v>
      </c>
    </row>
    <row r="20" spans="1:14" x14ac:dyDescent="0.25">
      <c r="A20">
        <v>19</v>
      </c>
      <c r="B20" s="2">
        <v>7.2196868213183496E-3</v>
      </c>
      <c r="C20" s="2">
        <v>7.2196868213183496E-3</v>
      </c>
      <c r="D20" s="2">
        <v>7.2196868213183496E-3</v>
      </c>
      <c r="E20" s="2">
        <v>3.7692309508264854E-2</v>
      </c>
      <c r="F20" s="2">
        <v>3.7692309508264854E-2</v>
      </c>
      <c r="G20" s="2">
        <v>3.7692309508264854E-2</v>
      </c>
      <c r="H20" s="2">
        <v>3.7692309508264854E-2</v>
      </c>
      <c r="I20" s="2">
        <v>3.7692309508264854E-2</v>
      </c>
      <c r="J20" s="2">
        <v>3.7875375422648183E-2</v>
      </c>
      <c r="K20" s="2">
        <v>3.7875375422648183E-2</v>
      </c>
      <c r="L20" s="2">
        <v>3.7875375422648183E-2</v>
      </c>
      <c r="M20" s="2">
        <v>3.7875375422648183E-2</v>
      </c>
      <c r="N20" s="2">
        <v>3.7875375422648183E-2</v>
      </c>
    </row>
    <row r="21" spans="1:14" x14ac:dyDescent="0.25">
      <c r="A21">
        <v>20</v>
      </c>
      <c r="B21" s="2">
        <v>7.2196868213183496E-3</v>
      </c>
      <c r="C21" s="2">
        <v>7.2196868213183496E-3</v>
      </c>
      <c r="D21" s="2">
        <v>7.2196868213183496E-3</v>
      </c>
      <c r="E21" s="2">
        <v>3.7692309508264854E-2</v>
      </c>
      <c r="F21" s="2">
        <v>3.7692309508264854E-2</v>
      </c>
      <c r="G21" s="2">
        <v>3.7692309508264854E-2</v>
      </c>
      <c r="H21" s="2">
        <v>3.7692309508264854E-2</v>
      </c>
      <c r="I21" s="2">
        <v>3.7692309508264854E-2</v>
      </c>
      <c r="J21" s="2">
        <v>3.7875375422648183E-2</v>
      </c>
      <c r="K21" s="2">
        <v>3.7875375422648183E-2</v>
      </c>
      <c r="L21" s="2">
        <v>3.7875375422648183E-2</v>
      </c>
      <c r="M21" s="2">
        <v>3.7875375422648183E-2</v>
      </c>
      <c r="N21" s="2">
        <v>3.7875375422648183E-2</v>
      </c>
    </row>
    <row r="22" spans="1:14" x14ac:dyDescent="0.25">
      <c r="A22">
        <v>21</v>
      </c>
      <c r="B22" s="2">
        <v>7.2196868213183496E-3</v>
      </c>
      <c r="C22" s="2">
        <v>7.2196868213183496E-3</v>
      </c>
      <c r="D22" s="2">
        <v>7.2196868213183496E-3</v>
      </c>
      <c r="E22" s="2">
        <v>3.7692309508264854E-2</v>
      </c>
      <c r="F22" s="2">
        <v>3.7692309508264854E-2</v>
      </c>
      <c r="G22" s="2">
        <v>3.7692309508264854E-2</v>
      </c>
      <c r="H22" s="2">
        <v>3.7692309508264854E-2</v>
      </c>
      <c r="I22" s="2">
        <v>3.7692309508264854E-2</v>
      </c>
      <c r="J22" s="2">
        <v>3.7875375422648183E-2</v>
      </c>
      <c r="K22" s="2">
        <v>3.7875375422648183E-2</v>
      </c>
      <c r="L22" s="2">
        <v>3.7875375422648183E-2</v>
      </c>
      <c r="M22" s="2">
        <v>3.7875375422648183E-2</v>
      </c>
      <c r="N22" s="2">
        <v>3.7875375422648183E-2</v>
      </c>
    </row>
    <row r="23" spans="1:14" x14ac:dyDescent="0.25">
      <c r="A23">
        <v>22</v>
      </c>
      <c r="B23" s="2">
        <v>7.2196868213183496E-3</v>
      </c>
      <c r="C23" s="2">
        <v>7.2196868213183496E-3</v>
      </c>
      <c r="D23" s="2">
        <v>7.2196868213183496E-3</v>
      </c>
      <c r="E23" s="2">
        <v>3.7692309508264854E-2</v>
      </c>
      <c r="F23" s="2">
        <v>3.7692309508264854E-2</v>
      </c>
      <c r="G23" s="2">
        <v>3.7692309508264854E-2</v>
      </c>
      <c r="H23" s="2">
        <v>3.7692309508264854E-2</v>
      </c>
      <c r="I23" s="2">
        <v>3.7692309508264854E-2</v>
      </c>
      <c r="J23" s="2">
        <v>3.7875375422648183E-2</v>
      </c>
      <c r="K23" s="2">
        <v>3.7875375422648183E-2</v>
      </c>
      <c r="L23" s="2">
        <v>3.7875375422648183E-2</v>
      </c>
      <c r="M23" s="2">
        <v>3.7875375422648183E-2</v>
      </c>
      <c r="N23" s="2">
        <v>3.7875375422648183E-2</v>
      </c>
    </row>
    <row r="24" spans="1:14" x14ac:dyDescent="0.25">
      <c r="A24">
        <v>23</v>
      </c>
      <c r="B24" s="2">
        <v>6.6496135145550639E-3</v>
      </c>
      <c r="C24" s="2">
        <v>6.6496135145550639E-3</v>
      </c>
      <c r="D24" s="2">
        <v>6.6496135145550639E-3</v>
      </c>
      <c r="E24" s="2">
        <v>3.4690678307258693E-2</v>
      </c>
      <c r="F24" s="2">
        <v>3.4690678307258693E-2</v>
      </c>
      <c r="G24" s="2">
        <v>3.4690678307258693E-2</v>
      </c>
      <c r="H24" s="2">
        <v>3.4690678307258693E-2</v>
      </c>
      <c r="I24" s="2">
        <v>3.4690678307258693E-2</v>
      </c>
      <c r="J24" s="2">
        <v>3.4869838046103663E-2</v>
      </c>
      <c r="K24" s="2">
        <v>3.4869838046103663E-2</v>
      </c>
      <c r="L24" s="2">
        <v>3.4869838046103663E-2</v>
      </c>
      <c r="M24" s="2">
        <v>3.4869838046103663E-2</v>
      </c>
      <c r="N24" s="2">
        <v>3.4869838046103663E-2</v>
      </c>
    </row>
    <row r="25" spans="1:14" x14ac:dyDescent="0.25">
      <c r="A25">
        <v>24</v>
      </c>
      <c r="B25" s="2">
        <v>7.2196868213183496E-3</v>
      </c>
      <c r="C25" s="2">
        <v>7.2196868213183496E-3</v>
      </c>
      <c r="D25" s="2">
        <v>7.2196868213183496E-3</v>
      </c>
      <c r="E25" s="2">
        <v>3.7692309508264854E-2</v>
      </c>
      <c r="F25" s="2">
        <v>3.7692309508264854E-2</v>
      </c>
      <c r="G25" s="2">
        <v>3.7692309508264854E-2</v>
      </c>
      <c r="H25" s="2">
        <v>3.7692309508264854E-2</v>
      </c>
      <c r="I25" s="2">
        <v>3.7692309508264854E-2</v>
      </c>
      <c r="J25" s="2">
        <v>3.7875375422648183E-2</v>
      </c>
      <c r="K25" s="2">
        <v>3.7875375422648183E-2</v>
      </c>
      <c r="L25" s="2">
        <v>3.7875375422648183E-2</v>
      </c>
      <c r="M25" s="2">
        <v>3.7875375422648183E-2</v>
      </c>
      <c r="N25" s="2">
        <v>3.7875375422648183E-2</v>
      </c>
    </row>
    <row r="26" spans="1:14" x14ac:dyDescent="0.25">
      <c r="A26">
        <v>25</v>
      </c>
      <c r="B26" s="2">
        <v>1.281879485254489E-3</v>
      </c>
      <c r="C26" s="2">
        <v>1.281879485254489E-3</v>
      </c>
      <c r="D26" s="2">
        <v>1.281879485254489E-3</v>
      </c>
      <c r="E26" s="2">
        <v>5.5136274447011857E-3</v>
      </c>
      <c r="F26" s="2">
        <v>5.5136274447011857E-3</v>
      </c>
      <c r="G26" s="2">
        <v>5.5136274447011857E-3</v>
      </c>
      <c r="H26" s="2">
        <v>5.5136274447011857E-3</v>
      </c>
      <c r="I26" s="2">
        <v>5.5136274447011857E-3</v>
      </c>
      <c r="J26" s="2">
        <v>5.6744327371791581E-3</v>
      </c>
      <c r="K26" s="2">
        <v>5.6744327371791581E-3</v>
      </c>
      <c r="L26" s="2">
        <v>5.6744327371791581E-3</v>
      </c>
      <c r="M26" s="2">
        <v>5.6744327371791581E-3</v>
      </c>
      <c r="N26" s="2">
        <v>5.6744327371791581E-3</v>
      </c>
    </row>
    <row r="27" spans="1:14" x14ac:dyDescent="0.25">
      <c r="A27">
        <v>26</v>
      </c>
      <c r="B27" s="2">
        <v>1.3059281679947965E-3</v>
      </c>
      <c r="C27" s="2">
        <v>1.3059281679947965E-3</v>
      </c>
      <c r="D27" s="2">
        <v>1.3059281679947965E-3</v>
      </c>
      <c r="E27" s="2">
        <v>5.6860659609065944E-3</v>
      </c>
      <c r="F27" s="2">
        <v>5.6860659609065944E-3</v>
      </c>
      <c r="G27" s="2">
        <v>5.6860659609065944E-3</v>
      </c>
      <c r="H27" s="2">
        <v>5.6860659609065944E-3</v>
      </c>
      <c r="I27" s="2">
        <v>5.6860659609065944E-3</v>
      </c>
      <c r="J27" s="2">
        <v>6.0182083574435996E-3</v>
      </c>
      <c r="K27" s="2">
        <v>6.0182083574435996E-3</v>
      </c>
      <c r="L27" s="2">
        <v>6.0182083574435996E-3</v>
      </c>
      <c r="M27" s="2">
        <v>6.0182083574435996E-3</v>
      </c>
      <c r="N27" s="2">
        <v>6.0182083574435996E-3</v>
      </c>
    </row>
    <row r="28" spans="1:14" x14ac:dyDescent="0.25">
      <c r="A28">
        <v>27</v>
      </c>
      <c r="B28" s="2">
        <v>9.4973076153404001E-4</v>
      </c>
      <c r="C28" s="2">
        <v>9.4973076153404001E-4</v>
      </c>
      <c r="D28" s="2">
        <v>9.4973076153404001E-4</v>
      </c>
      <c r="E28" s="2">
        <v>3.6983316864838134E-3</v>
      </c>
      <c r="F28" s="2">
        <v>3.6983316864838134E-3</v>
      </c>
      <c r="G28" s="2">
        <v>3.6983316864838134E-3</v>
      </c>
      <c r="H28" s="2">
        <v>3.6983316864838134E-3</v>
      </c>
      <c r="I28" s="2">
        <v>3.6983316864838134E-3</v>
      </c>
      <c r="J28" s="2">
        <v>3.8959195443595274E-3</v>
      </c>
      <c r="K28" s="2">
        <v>3.8959195443595274E-3</v>
      </c>
      <c r="L28" s="2">
        <v>3.8959195443595274E-3</v>
      </c>
      <c r="M28" s="2">
        <v>3.8959195443595274E-3</v>
      </c>
      <c r="N28" s="2">
        <v>3.8959195443595274E-3</v>
      </c>
    </row>
    <row r="29" spans="1:14" x14ac:dyDescent="0.25">
      <c r="A29">
        <v>28</v>
      </c>
      <c r="B29" s="2">
        <v>5.6988867715015434E-3</v>
      </c>
      <c r="C29" s="2">
        <v>5.6988867715015434E-3</v>
      </c>
      <c r="D29" s="2">
        <v>5.6988867715015434E-3</v>
      </c>
      <c r="E29" s="2">
        <v>2.8689449327258476E-2</v>
      </c>
      <c r="F29" s="2">
        <v>2.8689449327258476E-2</v>
      </c>
      <c r="G29" s="2">
        <v>2.8689449327258476E-2</v>
      </c>
      <c r="H29" s="2">
        <v>2.8689449327258476E-2</v>
      </c>
      <c r="I29" s="2">
        <v>2.8689449327258476E-2</v>
      </c>
      <c r="J29" s="2">
        <v>2.8876021825901432E-2</v>
      </c>
      <c r="K29" s="2">
        <v>2.8876021825901432E-2</v>
      </c>
      <c r="L29" s="2">
        <v>2.8876021825901432E-2</v>
      </c>
      <c r="M29" s="2">
        <v>2.8876021825901432E-2</v>
      </c>
      <c r="N29" s="2">
        <v>2.8876021825901432E-2</v>
      </c>
    </row>
    <row r="30" spans="1:14" x14ac:dyDescent="0.25">
      <c r="A30">
        <v>29</v>
      </c>
      <c r="B30" s="2">
        <v>5.6988867715015434E-3</v>
      </c>
      <c r="C30" s="2">
        <v>5.6988867715015434E-3</v>
      </c>
      <c r="D30" s="2">
        <v>5.6988867715015434E-3</v>
      </c>
      <c r="E30" s="2">
        <v>2.8689449327258476E-2</v>
      </c>
      <c r="F30" s="2">
        <v>2.8689449327258476E-2</v>
      </c>
      <c r="G30" s="2">
        <v>2.8689449327258476E-2</v>
      </c>
      <c r="H30" s="2">
        <v>2.8689449327258476E-2</v>
      </c>
      <c r="I30" s="2">
        <v>2.8689449327258476E-2</v>
      </c>
      <c r="J30" s="2">
        <v>2.8876021825901432E-2</v>
      </c>
      <c r="K30" s="2">
        <v>2.8876021825901432E-2</v>
      </c>
      <c r="L30" s="2">
        <v>2.8876021825901432E-2</v>
      </c>
      <c r="M30" s="2">
        <v>2.8876021825901432E-2</v>
      </c>
      <c r="N30" s="2">
        <v>2.8876021825901432E-2</v>
      </c>
    </row>
    <row r="31" spans="1:14" x14ac:dyDescent="0.25">
      <c r="A31">
        <v>30</v>
      </c>
      <c r="B31" s="2">
        <v>1.329933830365837E-3</v>
      </c>
      <c r="C31" s="2">
        <v>1.329933830365837E-3</v>
      </c>
      <c r="D31" s="2">
        <v>1.329933830365837E-3</v>
      </c>
      <c r="E31" s="2">
        <v>5.6982454999479071E-3</v>
      </c>
      <c r="F31" s="2">
        <v>5.6982454999479071E-3</v>
      </c>
      <c r="G31" s="2">
        <v>5.6982454999479071E-3</v>
      </c>
      <c r="H31" s="2">
        <v>5.6982454999479071E-3</v>
      </c>
      <c r="I31" s="2">
        <v>5.6982454999479071E-3</v>
      </c>
      <c r="J31" s="2">
        <v>5.8957765650191618E-3</v>
      </c>
      <c r="K31" s="2">
        <v>5.8957765650191618E-3</v>
      </c>
      <c r="L31" s="2">
        <v>5.8957765650191618E-3</v>
      </c>
      <c r="M31" s="2">
        <v>5.8957765650191618E-3</v>
      </c>
      <c r="N31" s="2">
        <v>5.8957765650191618E-3</v>
      </c>
    </row>
    <row r="32" spans="1:14" x14ac:dyDescent="0.25">
      <c r="A32">
        <v>31</v>
      </c>
      <c r="B32" s="2">
        <v>1.8990983818811813E-3</v>
      </c>
      <c r="C32" s="2">
        <v>1.8990983818811813E-3</v>
      </c>
      <c r="D32" s="2">
        <v>1.8990983818811813E-3</v>
      </c>
      <c r="E32" s="2">
        <v>8.6978479898027761E-3</v>
      </c>
      <c r="F32" s="2">
        <v>8.6978479898027761E-3</v>
      </c>
      <c r="G32" s="2">
        <v>8.6978479898027761E-3</v>
      </c>
      <c r="H32" s="2">
        <v>8.6978479898027761E-3</v>
      </c>
      <c r="I32" s="2">
        <v>8.6978479898027761E-3</v>
      </c>
      <c r="J32" s="2">
        <v>8.8962363048188386E-3</v>
      </c>
      <c r="K32" s="2">
        <v>8.8962363048188386E-3</v>
      </c>
      <c r="L32" s="2">
        <v>8.8962363048188386E-3</v>
      </c>
      <c r="M32" s="2">
        <v>8.8962363048188386E-3</v>
      </c>
      <c r="N32" s="2">
        <v>8.8962363048188386E-3</v>
      </c>
    </row>
    <row r="33" spans="1:14" x14ac:dyDescent="0.25">
      <c r="A33">
        <v>32</v>
      </c>
      <c r="B33" s="2">
        <v>3.1127149499738938E-3</v>
      </c>
      <c r="C33" s="2">
        <v>3.1127149499738938E-3</v>
      </c>
      <c r="D33" s="2">
        <v>3.1127149499738938E-3</v>
      </c>
      <c r="E33" s="2">
        <v>1.5110296432964354E-2</v>
      </c>
      <c r="F33" s="2">
        <v>1.5110296432964354E-2</v>
      </c>
      <c r="G33" s="2">
        <v>1.5110296432964354E-2</v>
      </c>
      <c r="H33" s="2">
        <v>1.5110296432964354E-2</v>
      </c>
      <c r="I33" s="2">
        <v>1.5110296432964354E-2</v>
      </c>
      <c r="J33" s="2">
        <v>1.5319507116997366E-2</v>
      </c>
      <c r="K33" s="2">
        <v>1.5319507116997366E-2</v>
      </c>
      <c r="L33" s="2">
        <v>1.5319507116997366E-2</v>
      </c>
      <c r="M33" s="2">
        <v>1.5319507116997366E-2</v>
      </c>
      <c r="N33" s="2">
        <v>1.5319507116997366E-2</v>
      </c>
    </row>
    <row r="34" spans="1:14" x14ac:dyDescent="0.25">
      <c r="A34">
        <v>33</v>
      </c>
      <c r="B34" s="2">
        <v>4.3568117784797966E-3</v>
      </c>
      <c r="C34" s="2">
        <v>4.3568117784797966E-3</v>
      </c>
      <c r="D34" s="2">
        <v>4.3568117784797966E-3</v>
      </c>
      <c r="E34" s="2">
        <v>2.170482603685886E-2</v>
      </c>
      <c r="F34" s="2">
        <v>2.170482603685886E-2</v>
      </c>
      <c r="G34" s="2">
        <v>2.170482603685886E-2</v>
      </c>
      <c r="H34" s="2">
        <v>2.170482603685886E-2</v>
      </c>
      <c r="I34" s="2">
        <v>2.170482603685886E-2</v>
      </c>
      <c r="J34" s="2">
        <v>2.1895905923893011E-2</v>
      </c>
      <c r="K34" s="2">
        <v>2.1895905923893011E-2</v>
      </c>
      <c r="L34" s="2">
        <v>2.1895905923893011E-2</v>
      </c>
      <c r="M34" s="2">
        <v>2.1895905923893011E-2</v>
      </c>
      <c r="N34" s="2">
        <v>2.1895905923893011E-2</v>
      </c>
    </row>
    <row r="35" spans="1:14" x14ac:dyDescent="0.25">
      <c r="A35">
        <v>34</v>
      </c>
      <c r="B35" s="2">
        <v>4.6989186238552971E-3</v>
      </c>
      <c r="C35" s="2">
        <v>4.6989186238552971E-3</v>
      </c>
      <c r="D35" s="2">
        <v>4.6989186238552971E-3</v>
      </c>
      <c r="E35" s="2">
        <v>2.36851851926696E-2</v>
      </c>
      <c r="F35" s="2">
        <v>2.36851851926696E-2</v>
      </c>
      <c r="G35" s="2">
        <v>2.36851851926696E-2</v>
      </c>
      <c r="H35" s="2">
        <v>2.36851851926696E-2</v>
      </c>
      <c r="I35" s="2">
        <v>2.36851851926696E-2</v>
      </c>
      <c r="J35" s="2">
        <v>2.3894172987917628E-2</v>
      </c>
      <c r="K35" s="2">
        <v>2.3894172987917628E-2</v>
      </c>
      <c r="L35" s="2">
        <v>2.3894172987917628E-2</v>
      </c>
      <c r="M35" s="2">
        <v>2.3894172987917628E-2</v>
      </c>
      <c r="N35" s="2">
        <v>2.3894172987917628E-2</v>
      </c>
    </row>
    <row r="36" spans="1:14" x14ac:dyDescent="0.25">
      <c r="A36">
        <v>35</v>
      </c>
      <c r="B36" s="2">
        <v>3.0363537371147498E-3</v>
      </c>
      <c r="C36" s="2">
        <v>3.0363537371147498E-3</v>
      </c>
      <c r="D36" s="2">
        <v>3.0363537371147498E-3</v>
      </c>
      <c r="E36" s="2">
        <v>1.4695220059395719E-2</v>
      </c>
      <c r="F36" s="2">
        <v>1.4695220059395719E-2</v>
      </c>
      <c r="G36" s="2">
        <v>1.4695220059395719E-2</v>
      </c>
      <c r="H36" s="2">
        <v>1.4695220059395719E-2</v>
      </c>
      <c r="I36" s="2">
        <v>1.4695220059395719E-2</v>
      </c>
      <c r="J36" s="2">
        <v>1.4891763625414667E-2</v>
      </c>
      <c r="K36" s="2">
        <v>1.4891763625414667E-2</v>
      </c>
      <c r="L36" s="2">
        <v>1.4891763625414667E-2</v>
      </c>
      <c r="M36" s="2">
        <v>1.4891763625414667E-2</v>
      </c>
      <c r="N36" s="2">
        <v>1.4891763625414667E-2</v>
      </c>
    </row>
    <row r="37" spans="1:14" x14ac:dyDescent="0.25">
      <c r="A37">
        <v>36</v>
      </c>
      <c r="B37" s="2">
        <v>3.0363537371147498E-3</v>
      </c>
      <c r="C37" s="2">
        <v>3.0363537371147498E-3</v>
      </c>
      <c r="D37" s="2">
        <v>3.0363537371147498E-3</v>
      </c>
      <c r="E37" s="2">
        <v>1.4695220059395719E-2</v>
      </c>
      <c r="F37" s="2">
        <v>1.4695220059395719E-2</v>
      </c>
      <c r="G37" s="2">
        <v>1.4695220059395719E-2</v>
      </c>
      <c r="H37" s="2">
        <v>1.4695220059395719E-2</v>
      </c>
      <c r="I37" s="2">
        <v>1.4695220059395719E-2</v>
      </c>
      <c r="J37" s="2">
        <v>1.4891763625414667E-2</v>
      </c>
      <c r="K37" s="2">
        <v>1.4891763625414667E-2</v>
      </c>
      <c r="L37" s="2">
        <v>1.4891763625414667E-2</v>
      </c>
      <c r="M37" s="2">
        <v>1.4891763625414667E-2</v>
      </c>
      <c r="N37" s="2">
        <v>1.4891763625414667E-2</v>
      </c>
    </row>
    <row r="38" spans="1:14" x14ac:dyDescent="0.25">
      <c r="A38">
        <v>37</v>
      </c>
      <c r="B38" s="2">
        <v>7.5990409312607365E-3</v>
      </c>
      <c r="C38" s="2">
        <v>7.5990409312607365E-3</v>
      </c>
      <c r="D38" s="2">
        <v>7.5990409312607365E-3</v>
      </c>
      <c r="E38" s="2">
        <v>3.8676651774806059E-2</v>
      </c>
      <c r="F38" s="2">
        <v>3.8676651774806059E-2</v>
      </c>
      <c r="G38" s="2">
        <v>3.8676651774806059E-2</v>
      </c>
      <c r="H38" s="2">
        <v>3.8676651774806059E-2</v>
      </c>
      <c r="I38" s="2">
        <v>3.8676651774806059E-2</v>
      </c>
      <c r="J38" s="2">
        <v>3.8845619129741271E-2</v>
      </c>
      <c r="K38" s="2">
        <v>3.8845619129741271E-2</v>
      </c>
      <c r="L38" s="2">
        <v>3.8845619129741271E-2</v>
      </c>
      <c r="M38" s="2">
        <v>3.8845619129741271E-2</v>
      </c>
      <c r="N38" s="2">
        <v>3.8845619129741271E-2</v>
      </c>
    </row>
    <row r="39" spans="1:14" x14ac:dyDescent="0.25">
      <c r="A39">
        <v>38</v>
      </c>
      <c r="B39" s="2">
        <v>4.5599319677414041E-3</v>
      </c>
      <c r="C39" s="2">
        <v>4.5599319677414041E-3</v>
      </c>
      <c r="D39" s="2">
        <v>4.5599319677414041E-3</v>
      </c>
      <c r="E39" s="2">
        <v>2.2698510718689668E-2</v>
      </c>
      <c r="F39" s="2">
        <v>2.2698510718689668E-2</v>
      </c>
      <c r="G39" s="2">
        <v>2.2698510718689668E-2</v>
      </c>
      <c r="H39" s="2">
        <v>2.2698510718689668E-2</v>
      </c>
      <c r="I39" s="2">
        <v>2.2698510718689668E-2</v>
      </c>
      <c r="J39" s="2">
        <v>2.2896618384022904E-2</v>
      </c>
      <c r="K39" s="2">
        <v>2.2896618384022904E-2</v>
      </c>
      <c r="L39" s="2">
        <v>2.2896618384022904E-2</v>
      </c>
      <c r="M39" s="2">
        <v>2.2896618384022904E-2</v>
      </c>
      <c r="N39" s="2">
        <v>2.2896618384022904E-2</v>
      </c>
    </row>
    <row r="40" spans="1:14" x14ac:dyDescent="0.25">
      <c r="A40">
        <v>39</v>
      </c>
      <c r="B40" s="2">
        <v>2.2799743932850891E-3</v>
      </c>
      <c r="C40" s="2">
        <v>2.2799743932850891E-3</v>
      </c>
      <c r="D40" s="2">
        <v>2.2799743932850891E-3</v>
      </c>
      <c r="E40" s="2">
        <v>1.0699652590117736E-2</v>
      </c>
      <c r="F40" s="2">
        <v>1.0699652590117736E-2</v>
      </c>
      <c r="G40" s="2">
        <v>1.0699652590117736E-2</v>
      </c>
      <c r="H40" s="2">
        <v>1.0699652590117736E-2</v>
      </c>
      <c r="I40" s="2">
        <v>1.0699652590117736E-2</v>
      </c>
      <c r="J40" s="2">
        <v>1.0899398330943111E-2</v>
      </c>
      <c r="K40" s="2">
        <v>1.0899398330943111E-2</v>
      </c>
      <c r="L40" s="2">
        <v>1.0899398330943111E-2</v>
      </c>
      <c r="M40" s="2">
        <v>1.0899398330943111E-2</v>
      </c>
      <c r="N40" s="2">
        <v>1.0899398330943111E-2</v>
      </c>
    </row>
    <row r="41" spans="1:14" x14ac:dyDescent="0.25">
      <c r="A41">
        <v>40</v>
      </c>
      <c r="B41" s="2">
        <v>2.2799743932850891E-3</v>
      </c>
      <c r="C41" s="2">
        <v>2.2799743932850891E-3</v>
      </c>
      <c r="D41" s="2">
        <v>2.2799743932850891E-3</v>
      </c>
      <c r="E41" s="2">
        <v>1.0699652590117736E-2</v>
      </c>
      <c r="F41" s="2">
        <v>1.0699652590117736E-2</v>
      </c>
      <c r="G41" s="2">
        <v>1.0699652590117736E-2</v>
      </c>
      <c r="H41" s="2">
        <v>1.0699652590117736E-2</v>
      </c>
      <c r="I41" s="2">
        <v>1.0699652590117736E-2</v>
      </c>
      <c r="J41" s="2">
        <v>1.0899398330943111E-2</v>
      </c>
      <c r="K41" s="2">
        <v>1.0899398330943111E-2</v>
      </c>
      <c r="L41" s="2">
        <v>1.0899398330943111E-2</v>
      </c>
      <c r="M41" s="2">
        <v>1.0899398330943111E-2</v>
      </c>
      <c r="N41" s="2">
        <v>1.0899398330943111E-2</v>
      </c>
    </row>
    <row r="42" spans="1:14" x14ac:dyDescent="0.25">
      <c r="A42">
        <v>41</v>
      </c>
      <c r="B42" s="2">
        <v>2.21787186384792E-3</v>
      </c>
      <c r="C42" s="2">
        <v>2.21787186384792E-3</v>
      </c>
      <c r="D42" s="2">
        <v>2.21787186384792E-3</v>
      </c>
      <c r="E42" s="2">
        <v>1.2528275012113621E-2</v>
      </c>
      <c r="F42" s="2">
        <v>1.2528275012113621E-2</v>
      </c>
      <c r="G42" s="2">
        <v>1.2528275012113621E-2</v>
      </c>
      <c r="H42" s="2">
        <v>1.2528275012113621E-2</v>
      </c>
      <c r="I42" s="2">
        <v>1.2528275012113621E-2</v>
      </c>
      <c r="J42" s="2">
        <v>1.2576244534132863E-2</v>
      </c>
      <c r="K42" s="2">
        <v>1.2576244534132863E-2</v>
      </c>
      <c r="L42" s="2">
        <v>1.2576244534132863E-2</v>
      </c>
      <c r="M42" s="2">
        <v>1.2576244534132863E-2</v>
      </c>
      <c r="N42" s="2">
        <v>1.2576244534132863E-2</v>
      </c>
    </row>
    <row r="43" spans="1:14" x14ac:dyDescent="0.25">
      <c r="A43">
        <v>42</v>
      </c>
      <c r="B43" s="2">
        <v>1.329933830365837E-3</v>
      </c>
      <c r="C43" s="2">
        <v>1.329933830365837E-3</v>
      </c>
      <c r="D43" s="2">
        <v>1.329933830365837E-3</v>
      </c>
      <c r="E43" s="2">
        <v>5.6982454999479071E-3</v>
      </c>
      <c r="F43" s="2">
        <v>5.6982454999479071E-3</v>
      </c>
      <c r="G43" s="2">
        <v>5.6982454999479071E-3</v>
      </c>
      <c r="H43" s="2">
        <v>5.6982454999479071E-3</v>
      </c>
      <c r="I43" s="2">
        <v>5.6982454999479071E-3</v>
      </c>
      <c r="J43" s="2">
        <v>5.8957765650191618E-3</v>
      </c>
      <c r="K43" s="2">
        <v>5.8957765650191618E-3</v>
      </c>
      <c r="L43" s="2">
        <v>5.8957765650191618E-3</v>
      </c>
      <c r="M43" s="2">
        <v>5.8957765650191618E-3</v>
      </c>
      <c r="N43" s="2">
        <v>5.8957765650191618E-3</v>
      </c>
    </row>
    <row r="44" spans="1:14" x14ac:dyDescent="0.25">
      <c r="A44">
        <v>43</v>
      </c>
      <c r="B44" s="2">
        <v>1.329933830365837E-3</v>
      </c>
      <c r="C44" s="2">
        <v>1.329933830365837E-3</v>
      </c>
      <c r="D44" s="2">
        <v>1.329933830365837E-3</v>
      </c>
      <c r="E44" s="2">
        <v>5.6982454999479071E-3</v>
      </c>
      <c r="F44" s="2">
        <v>5.6982454999479071E-3</v>
      </c>
      <c r="G44" s="2">
        <v>5.6982454999479071E-3</v>
      </c>
      <c r="H44" s="2">
        <v>5.6982454999479071E-3</v>
      </c>
      <c r="I44" s="2">
        <v>5.6982454999479071E-3</v>
      </c>
      <c r="J44" s="2">
        <v>5.8957765650191618E-3</v>
      </c>
      <c r="K44" s="2">
        <v>5.8957765650191618E-3</v>
      </c>
      <c r="L44" s="2">
        <v>5.8957765650191618E-3</v>
      </c>
      <c r="M44" s="2">
        <v>5.8957765650191618E-3</v>
      </c>
      <c r="N44" s="2">
        <v>5.8957765650191618E-3</v>
      </c>
    </row>
    <row r="45" spans="1:14" x14ac:dyDescent="0.25">
      <c r="A45">
        <v>44</v>
      </c>
      <c r="B45" s="2">
        <v>1.329933830365837E-3</v>
      </c>
      <c r="C45" s="2">
        <v>1.329933830365837E-3</v>
      </c>
      <c r="D45" s="2">
        <v>1.329933830365837E-3</v>
      </c>
      <c r="E45" s="2">
        <v>5.6982454999479071E-3</v>
      </c>
      <c r="F45" s="2">
        <v>5.6982454999479071E-3</v>
      </c>
      <c r="G45" s="2">
        <v>5.6982454999479071E-3</v>
      </c>
      <c r="H45" s="2">
        <v>5.6982454999479071E-3</v>
      </c>
      <c r="I45" s="2">
        <v>5.6982454999479071E-3</v>
      </c>
      <c r="J45" s="2">
        <v>5.8957765650191618E-3</v>
      </c>
      <c r="K45" s="2">
        <v>5.8957765650191618E-3</v>
      </c>
      <c r="L45" s="2">
        <v>5.8957765650191618E-3</v>
      </c>
      <c r="M45" s="2">
        <v>5.8957765650191618E-3</v>
      </c>
      <c r="N45" s="2">
        <v>5.8957765650191618E-3</v>
      </c>
    </row>
    <row r="46" spans="1:14" x14ac:dyDescent="0.25">
      <c r="A46">
        <v>45</v>
      </c>
      <c r="B46" s="2">
        <v>1.329933830365837E-3</v>
      </c>
      <c r="C46" s="2">
        <v>1.329933830365837E-3</v>
      </c>
      <c r="D46" s="2">
        <v>1.329933830365837E-3</v>
      </c>
      <c r="E46" s="2">
        <v>5.6982454999479071E-3</v>
      </c>
      <c r="F46" s="2">
        <v>5.6982454999479071E-3</v>
      </c>
      <c r="G46" s="2">
        <v>5.6982454999479071E-3</v>
      </c>
      <c r="H46" s="2">
        <v>5.6982454999479071E-3</v>
      </c>
      <c r="I46" s="2">
        <v>5.6982454999479071E-3</v>
      </c>
      <c r="J46" s="2">
        <v>5.8957765650191618E-3</v>
      </c>
      <c r="K46" s="2">
        <v>5.8957765650191618E-3</v>
      </c>
      <c r="L46" s="2">
        <v>5.8957765650191618E-3</v>
      </c>
      <c r="M46" s="2">
        <v>5.8957765650191618E-3</v>
      </c>
      <c r="N46" s="2">
        <v>5.8957765650191618E-3</v>
      </c>
    </row>
    <row r="47" spans="1:14" x14ac:dyDescent="0.25">
      <c r="A47">
        <v>46</v>
      </c>
      <c r="B47" s="2">
        <v>-1.0073528691201261E-6</v>
      </c>
      <c r="C47" s="2">
        <v>-1.0073528691201261E-6</v>
      </c>
      <c r="D47" s="2">
        <v>-1.0073528691201261E-6</v>
      </c>
      <c r="E47" s="2">
        <v>-1.2729046060866445E-5</v>
      </c>
      <c r="F47" s="2">
        <v>-1.2729046060866445E-5</v>
      </c>
      <c r="G47" s="2">
        <v>-1.2729046060866445E-5</v>
      </c>
      <c r="H47" s="2">
        <v>-1.2729046060866445E-5</v>
      </c>
      <c r="I47" s="2">
        <v>-1.2729046060866445E-5</v>
      </c>
      <c r="J47" s="2">
        <v>-2.8164343114034374E-5</v>
      </c>
      <c r="K47" s="2">
        <v>-2.8164343114034374E-5</v>
      </c>
      <c r="L47" s="2">
        <v>-2.8164343114034374E-5</v>
      </c>
      <c r="M47" s="2">
        <v>-2.8164343114034374E-5</v>
      </c>
      <c r="N47" s="2">
        <v>-2.8164343114034374E-5</v>
      </c>
    </row>
    <row r="48" spans="1:14" x14ac:dyDescent="0.25">
      <c r="A48">
        <v>47</v>
      </c>
      <c r="B48" s="2">
        <v>-1.0073528691201261E-6</v>
      </c>
      <c r="C48" s="2">
        <v>-1.0073528691201261E-6</v>
      </c>
      <c r="D48" s="2">
        <v>-1.0073528691201261E-6</v>
      </c>
      <c r="E48" s="2">
        <v>-1.2729046060866445E-5</v>
      </c>
      <c r="F48" s="2">
        <v>-1.2729046060866445E-5</v>
      </c>
      <c r="G48" s="2">
        <v>-1.2729046060866445E-5</v>
      </c>
      <c r="H48" s="2">
        <v>-1.2729046060866445E-5</v>
      </c>
      <c r="I48" s="2">
        <v>-1.2729046060866445E-5</v>
      </c>
      <c r="J48" s="2">
        <v>-2.8164343114034374E-5</v>
      </c>
      <c r="K48" s="2">
        <v>-2.8164343114034374E-5</v>
      </c>
      <c r="L48" s="2">
        <v>-2.8164343114034374E-5</v>
      </c>
      <c r="M48" s="2">
        <v>-2.8164343114034374E-5</v>
      </c>
      <c r="N48" s="2">
        <v>-2.8164343114034374E-5</v>
      </c>
    </row>
    <row r="49" spans="1:14" x14ac:dyDescent="0.25">
      <c r="A49">
        <v>48</v>
      </c>
      <c r="B49" s="2">
        <v>-1.0073528691201261E-6</v>
      </c>
      <c r="C49" s="2">
        <v>-1.0073528691201261E-6</v>
      </c>
      <c r="D49" s="2">
        <v>-1.0073528691201261E-6</v>
      </c>
      <c r="E49" s="2">
        <v>-1.2729046060866445E-5</v>
      </c>
      <c r="F49" s="2">
        <v>-1.2729046060866445E-5</v>
      </c>
      <c r="G49" s="2">
        <v>-1.2729046060866445E-5</v>
      </c>
      <c r="H49" s="2">
        <v>-1.2729046060866445E-5</v>
      </c>
      <c r="I49" s="2">
        <v>-1.2729046060866445E-5</v>
      </c>
      <c r="J49" s="2">
        <v>-2.8164343114034374E-5</v>
      </c>
      <c r="K49" s="2">
        <v>-2.8164343114034374E-5</v>
      </c>
      <c r="L49" s="2">
        <v>-2.8164343114034374E-5</v>
      </c>
      <c r="M49" s="2">
        <v>-2.8164343114034374E-5</v>
      </c>
      <c r="N49" s="2">
        <v>-2.8164343114034374E-5</v>
      </c>
    </row>
    <row r="50" spans="1:14" x14ac:dyDescent="0.25">
      <c r="A50">
        <v>49</v>
      </c>
      <c r="B50" s="2">
        <v>-1.0073528691201261E-6</v>
      </c>
      <c r="C50" s="2">
        <v>-1.0073528691201261E-6</v>
      </c>
      <c r="D50" s="2">
        <v>-1.0073528691201261E-6</v>
      </c>
      <c r="E50" s="2">
        <v>-1.2729046060866445E-5</v>
      </c>
      <c r="F50" s="2">
        <v>-1.2729046060866445E-5</v>
      </c>
      <c r="G50" s="2">
        <v>-1.2729046060866445E-5</v>
      </c>
      <c r="H50" s="2">
        <v>-1.2729046060866445E-5</v>
      </c>
      <c r="I50" s="2">
        <v>-1.2729046060866445E-5</v>
      </c>
      <c r="J50" s="2">
        <v>-2.8164343114034374E-5</v>
      </c>
      <c r="K50" s="2">
        <v>-2.8164343114034374E-5</v>
      </c>
      <c r="L50" s="2">
        <v>-2.8164343114034374E-5</v>
      </c>
      <c r="M50" s="2">
        <v>-2.8164343114034374E-5</v>
      </c>
      <c r="N50" s="2">
        <v>-2.8164343114034374E-5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1458-F4A2-4746-A850-230F0A104B9A}">
  <dimension ref="A1:O50"/>
  <sheetViews>
    <sheetView workbookViewId="0">
      <selection activeCell="Q6" sqref="Q6"/>
    </sheetView>
  </sheetViews>
  <sheetFormatPr defaultRowHeight="15" x14ac:dyDescent="0.25"/>
  <cols>
    <col min="15" max="15" width="23.28515625" bestFit="1" customWidth="1"/>
    <col min="17" max="17" width="12.7109375" bestFit="1" customWidth="1"/>
  </cols>
  <sheetData>
    <row r="1" spans="1:15" x14ac:dyDescent="0.25">
      <c r="A1" t="s">
        <v>9</v>
      </c>
      <c r="B1">
        <v>2018</v>
      </c>
      <c r="C1">
        <v>2019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 t="s">
        <v>24</v>
      </c>
    </row>
    <row r="2" spans="1:15" x14ac:dyDescent="0.25">
      <c r="A2">
        <v>1</v>
      </c>
      <c r="B2" s="2">
        <f>prodej!B2+1</f>
        <v>1.001519104771817</v>
      </c>
      <c r="C2" s="2">
        <f>prodej!C2+1</f>
        <v>1.001519104771817</v>
      </c>
      <c r="D2" s="2">
        <f>prodej!D2+1</f>
        <v>1.001519104771817</v>
      </c>
      <c r="E2" s="2">
        <f>prodej!E2+1</f>
        <v>1.0076997405112142</v>
      </c>
      <c r="F2" s="2">
        <f>prodej!F2+1</f>
        <v>1.0076997405112142</v>
      </c>
      <c r="G2" s="2">
        <f>prodej!G2+1</f>
        <v>1.0076997405112142</v>
      </c>
      <c r="H2" s="2">
        <f>prodej!H2+1</f>
        <v>1.0076997405112142</v>
      </c>
      <c r="I2" s="2">
        <f>prodej!I2+1</f>
        <v>1.0076997405112142</v>
      </c>
      <c r="J2" s="2">
        <f>prodej!J2+1</f>
        <v>1.0078987630035856</v>
      </c>
      <c r="K2" s="2">
        <f>prodej!K2+1</f>
        <v>1.0078987630035856</v>
      </c>
      <c r="L2" s="2">
        <f>prodej!L2+1</f>
        <v>1.0078987630035856</v>
      </c>
      <c r="M2" s="2">
        <f>prodej!M2+1</f>
        <v>1.0078987630035856</v>
      </c>
      <c r="N2" s="2">
        <f>prodej!N2+1</f>
        <v>1.0078987630035856</v>
      </c>
      <c r="O2">
        <f>PRODUCT(B2:N2)</f>
        <v>1.0857204280930668</v>
      </c>
    </row>
    <row r="3" spans="1:15" x14ac:dyDescent="0.25">
      <c r="A3">
        <v>2</v>
      </c>
      <c r="B3" s="2">
        <f>prodej!B3+1</f>
        <v>1.0015186855129758</v>
      </c>
      <c r="C3" s="2">
        <f>prodej!C3+1</f>
        <v>1.0015186855129758</v>
      </c>
      <c r="D3" s="2">
        <f>prodej!D3+1</f>
        <v>1.0015186855129758</v>
      </c>
      <c r="E3" s="2">
        <f>prodej!E3+1</f>
        <v>1.0076989658094317</v>
      </c>
      <c r="F3" s="2">
        <f>prodej!F3+1</f>
        <v>1.0076989658094317</v>
      </c>
      <c r="G3" s="2">
        <f>prodej!G3+1</f>
        <v>1.0076989658094317</v>
      </c>
      <c r="H3" s="2">
        <f>prodej!H3+1</f>
        <v>1.0076989658094317</v>
      </c>
      <c r="I3" s="2">
        <f>prodej!I3+1</f>
        <v>1.0076989658094317</v>
      </c>
      <c r="J3" s="2">
        <f>prodej!J3+1</f>
        <v>1.0078983795145799</v>
      </c>
      <c r="K3" s="2">
        <f>prodej!K3+1</f>
        <v>1.0078983795145799</v>
      </c>
      <c r="L3" s="2">
        <f>prodej!L3+1</f>
        <v>1.0078983795145799</v>
      </c>
      <c r="M3" s="2">
        <f>prodej!M3+1</f>
        <v>1.0078983795145799</v>
      </c>
      <c r="N3" s="2">
        <f>prodej!N3+1</f>
        <v>1.0078983795145799</v>
      </c>
      <c r="O3">
        <f t="shared" ref="O3:O50" si="0">PRODUCT(B3:N3)</f>
        <v>1.0857128256871285</v>
      </c>
    </row>
    <row r="4" spans="1:15" x14ac:dyDescent="0.25">
      <c r="A4">
        <v>3</v>
      </c>
      <c r="B4" s="2">
        <f>prodej!B4+1</f>
        <v>1.001519104771817</v>
      </c>
      <c r="C4" s="2">
        <f>prodej!C4+1</f>
        <v>1.001519104771817</v>
      </c>
      <c r="D4" s="2">
        <f>prodej!D4+1</f>
        <v>1.001519104771817</v>
      </c>
      <c r="E4" s="2">
        <f>prodej!E4+1</f>
        <v>1.0076997405112142</v>
      </c>
      <c r="F4" s="2">
        <f>prodej!F4+1</f>
        <v>1.0076997405112142</v>
      </c>
      <c r="G4" s="2">
        <f>prodej!G4+1</f>
        <v>1.0076997405112142</v>
      </c>
      <c r="H4" s="2">
        <f>prodej!H4+1</f>
        <v>1.0076997405112142</v>
      </c>
      <c r="I4" s="2">
        <f>prodej!I4+1</f>
        <v>1.0076997405112142</v>
      </c>
      <c r="J4" s="2">
        <f>prodej!J4+1</f>
        <v>1.0078987630035856</v>
      </c>
      <c r="K4" s="2">
        <f>prodej!K4+1</f>
        <v>1.0078987630035856</v>
      </c>
      <c r="L4" s="2">
        <f>prodej!L4+1</f>
        <v>1.0078987630035856</v>
      </c>
      <c r="M4" s="2">
        <f>prodej!M4+1</f>
        <v>1.0078987630035856</v>
      </c>
      <c r="N4" s="2">
        <f>prodej!N4+1</f>
        <v>1.0078987630035856</v>
      </c>
      <c r="O4">
        <f t="shared" si="0"/>
        <v>1.0857204280930668</v>
      </c>
    </row>
    <row r="5" spans="1:15" x14ac:dyDescent="0.25">
      <c r="A5">
        <v>4</v>
      </c>
      <c r="B5" s="2">
        <f>prodej!B5+1</f>
        <v>1.0020833030007072</v>
      </c>
      <c r="C5" s="2">
        <f>prodej!C5+1</f>
        <v>1.0020833030007072</v>
      </c>
      <c r="D5" s="2">
        <f>prodej!D5+1</f>
        <v>1.0020833030007072</v>
      </c>
      <c r="E5" s="2">
        <f>prodej!E5+1</f>
        <v>1.0106840754945332</v>
      </c>
      <c r="F5" s="2">
        <f>prodej!F5+1</f>
        <v>1.0106840754945332</v>
      </c>
      <c r="G5" s="2">
        <f>prodej!G5+1</f>
        <v>1.0106840754945332</v>
      </c>
      <c r="H5" s="2">
        <f>prodej!H5+1</f>
        <v>1.0106840754945332</v>
      </c>
      <c r="I5" s="2">
        <f>prodej!I5+1</f>
        <v>1.0106840754945332</v>
      </c>
      <c r="J5" s="2">
        <f>prodej!J5+1</f>
        <v>1.0108838609741995</v>
      </c>
      <c r="K5" s="2">
        <f>prodej!K5+1</f>
        <v>1.0108838609741995</v>
      </c>
      <c r="L5" s="2">
        <f>prodej!L5+1</f>
        <v>1.0108838609741995</v>
      </c>
      <c r="M5" s="2">
        <f>prodej!M5+1</f>
        <v>1.0108838609741995</v>
      </c>
      <c r="N5" s="2">
        <f>prodej!N5+1</f>
        <v>1.0108838609741995</v>
      </c>
      <c r="O5">
        <f t="shared" si="0"/>
        <v>1.1201982945093922</v>
      </c>
    </row>
    <row r="6" spans="1:15" x14ac:dyDescent="0.25">
      <c r="A6">
        <v>5</v>
      </c>
      <c r="B6" s="2">
        <f>prodej!B6+1</f>
        <v>1.0045587081079395</v>
      </c>
      <c r="C6" s="2">
        <f>prodej!C6+1</f>
        <v>1.0045587081079395</v>
      </c>
      <c r="D6" s="2">
        <f>prodej!D6+1</f>
        <v>1.0045587081079395</v>
      </c>
      <c r="E6" s="2">
        <f>prodej!E6+1</f>
        <v>1.0236948213888064</v>
      </c>
      <c r="F6" s="2">
        <f>prodej!F6+1</f>
        <v>1.0236948213888064</v>
      </c>
      <c r="G6" s="2">
        <f>prodej!G6+1</f>
        <v>1.0236948213888064</v>
      </c>
      <c r="H6" s="2">
        <f>prodej!H6+1</f>
        <v>1.0236948213888064</v>
      </c>
      <c r="I6" s="2">
        <f>prodej!I6+1</f>
        <v>1.0236948213888064</v>
      </c>
      <c r="J6" s="2">
        <f>prodej!J6+1</f>
        <v>1.023890914132652</v>
      </c>
      <c r="K6" s="2">
        <f>prodej!K6+1</f>
        <v>1.023890914132652</v>
      </c>
      <c r="L6" s="2">
        <f>prodej!L6+1</f>
        <v>1.023890914132652</v>
      </c>
      <c r="M6" s="2">
        <f>prodej!M6+1</f>
        <v>1.023890914132652</v>
      </c>
      <c r="N6" s="2">
        <f>prodej!N6+1</f>
        <v>1.023890914132652</v>
      </c>
      <c r="O6">
        <f t="shared" si="0"/>
        <v>1.2824692048259989</v>
      </c>
    </row>
    <row r="7" spans="1:15" x14ac:dyDescent="0.25">
      <c r="A7">
        <v>6</v>
      </c>
      <c r="B7" s="2">
        <f>prodej!B7+1</f>
        <v>1.0045587081079395</v>
      </c>
      <c r="C7" s="2">
        <f>prodej!C7+1</f>
        <v>1.0045587081079395</v>
      </c>
      <c r="D7" s="2">
        <f>prodej!D7+1</f>
        <v>1.0045587081079395</v>
      </c>
      <c r="E7" s="2">
        <f>prodej!E7+1</f>
        <v>1.0236948213888064</v>
      </c>
      <c r="F7" s="2">
        <f>prodej!F7+1</f>
        <v>1.0236948213888064</v>
      </c>
      <c r="G7" s="2">
        <f>prodej!G7+1</f>
        <v>1.0236948213888064</v>
      </c>
      <c r="H7" s="2">
        <f>prodej!H7+1</f>
        <v>1.0236948213888064</v>
      </c>
      <c r="I7" s="2">
        <f>prodej!I7+1</f>
        <v>1.0236948213888064</v>
      </c>
      <c r="J7" s="2">
        <f>prodej!J7+1</f>
        <v>1.023890914132652</v>
      </c>
      <c r="K7" s="2">
        <f>prodej!K7+1</f>
        <v>1.023890914132652</v>
      </c>
      <c r="L7" s="2">
        <f>prodej!L7+1</f>
        <v>1.023890914132652</v>
      </c>
      <c r="M7" s="2">
        <f>prodej!M7+1</f>
        <v>1.023890914132652</v>
      </c>
      <c r="N7" s="2">
        <f>prodej!N7+1</f>
        <v>1.023890914132652</v>
      </c>
      <c r="O7">
        <f t="shared" si="0"/>
        <v>1.2824692048259989</v>
      </c>
    </row>
    <row r="8" spans="1:15" x14ac:dyDescent="0.25">
      <c r="A8">
        <v>7</v>
      </c>
      <c r="B8" s="2">
        <f>prodej!B8+1</f>
        <v>1.0030299284126929</v>
      </c>
      <c r="C8" s="2">
        <f>prodej!C8+1</f>
        <v>1.0030299284126929</v>
      </c>
      <c r="D8" s="2">
        <f>prodej!D8+1</f>
        <v>1.0030299284126929</v>
      </c>
      <c r="E8" s="2">
        <f>prodej!E8+1</f>
        <v>1.0156803858339702</v>
      </c>
      <c r="F8" s="2">
        <f>prodej!F8+1</f>
        <v>1.0156803858339702</v>
      </c>
      <c r="G8" s="2">
        <f>prodej!G8+1</f>
        <v>1.0156803858339702</v>
      </c>
      <c r="H8" s="2">
        <f>prodej!H8+1</f>
        <v>1.0156803858339702</v>
      </c>
      <c r="I8" s="2">
        <f>prodej!I8+1</f>
        <v>1.0156803858339702</v>
      </c>
      <c r="J8" s="2">
        <f>prodej!J8+1</f>
        <v>1.015862788463703</v>
      </c>
      <c r="K8" s="2">
        <f>prodej!K8+1</f>
        <v>1.015862788463703</v>
      </c>
      <c r="L8" s="2">
        <f>prodej!L8+1</f>
        <v>1.015862788463703</v>
      </c>
      <c r="M8" s="2">
        <f>prodej!M8+1</f>
        <v>1.015862788463703</v>
      </c>
      <c r="N8" s="2">
        <f>prodej!N8+1</f>
        <v>1.015862788463703</v>
      </c>
      <c r="O8">
        <f t="shared" si="0"/>
        <v>1.1800550416022513</v>
      </c>
    </row>
    <row r="9" spans="1:15" x14ac:dyDescent="0.25">
      <c r="A9">
        <v>8</v>
      </c>
      <c r="B9" s="2">
        <f>prodej!B9+1</f>
        <v>1.0030299284126929</v>
      </c>
      <c r="C9" s="2">
        <f>prodej!C9+1</f>
        <v>1.0030299284126929</v>
      </c>
      <c r="D9" s="2">
        <f>prodej!D9+1</f>
        <v>1.0030299284126929</v>
      </c>
      <c r="E9" s="2">
        <f>prodej!E9+1</f>
        <v>1.0156803858339702</v>
      </c>
      <c r="F9" s="2">
        <f>prodej!F9+1</f>
        <v>1.0156803858339702</v>
      </c>
      <c r="G9" s="2">
        <f>prodej!G9+1</f>
        <v>1.0156803858339702</v>
      </c>
      <c r="H9" s="2">
        <f>prodej!H9+1</f>
        <v>1.0156803858339702</v>
      </c>
      <c r="I9" s="2">
        <f>prodej!I9+1</f>
        <v>1.0156803858339702</v>
      </c>
      <c r="J9" s="2">
        <f>prodej!J9+1</f>
        <v>1.015862788463703</v>
      </c>
      <c r="K9" s="2">
        <f>prodej!K9+1</f>
        <v>1.015862788463703</v>
      </c>
      <c r="L9" s="2">
        <f>prodej!L9+1</f>
        <v>1.015862788463703</v>
      </c>
      <c r="M9" s="2">
        <f>prodej!M9+1</f>
        <v>1.015862788463703</v>
      </c>
      <c r="N9" s="2">
        <f>prodej!N9+1</f>
        <v>1.015862788463703</v>
      </c>
      <c r="O9">
        <f t="shared" si="0"/>
        <v>1.1800550416022513</v>
      </c>
    </row>
    <row r="10" spans="1:15" x14ac:dyDescent="0.25">
      <c r="A10">
        <v>9</v>
      </c>
      <c r="B10" s="2">
        <f>prodej!B10+1</f>
        <v>1.0043621510939029</v>
      </c>
      <c r="C10" s="2">
        <f>prodej!C10+1</f>
        <v>1.0043621510939029</v>
      </c>
      <c r="D10" s="2">
        <f>prodej!D10+1</f>
        <v>1.0043621510939029</v>
      </c>
      <c r="E10" s="2">
        <f>prodej!E10+1</f>
        <v>1.0226717771128888</v>
      </c>
      <c r="F10" s="2">
        <f>prodej!F10+1</f>
        <v>1.0226717771128888</v>
      </c>
      <c r="G10" s="2">
        <f>prodej!G10+1</f>
        <v>1.0226717771128888</v>
      </c>
      <c r="H10" s="2">
        <f>prodej!H10+1</f>
        <v>1.0226717771128888</v>
      </c>
      <c r="I10" s="2">
        <f>prodej!I10+1</f>
        <v>1.0226717771128888</v>
      </c>
      <c r="J10" s="2">
        <f>prodej!J10+1</f>
        <v>1.022835424973692</v>
      </c>
      <c r="K10" s="2">
        <f>prodej!K10+1</f>
        <v>1.022835424973692</v>
      </c>
      <c r="L10" s="2">
        <f>prodej!L10+1</f>
        <v>1.022835424973692</v>
      </c>
      <c r="M10" s="2">
        <f>prodej!M10+1</f>
        <v>1.022835424973692</v>
      </c>
      <c r="N10" s="2">
        <f>prodej!N10+1</f>
        <v>1.022835424973692</v>
      </c>
      <c r="O10">
        <f t="shared" si="0"/>
        <v>1.2687649526773106</v>
      </c>
    </row>
    <row r="11" spans="1:15" x14ac:dyDescent="0.25">
      <c r="A11">
        <v>10</v>
      </c>
      <c r="B11" s="2">
        <f>prodej!B11+1</f>
        <v>1.0043621510939029</v>
      </c>
      <c r="C11" s="2">
        <f>prodej!C11+1</f>
        <v>1.0043621510939029</v>
      </c>
      <c r="D11" s="2">
        <f>prodej!D11+1</f>
        <v>1.0043621510939029</v>
      </c>
      <c r="E11" s="2">
        <f>prodej!E11+1</f>
        <v>1.0226717771128888</v>
      </c>
      <c r="F11" s="2">
        <f>prodej!F11+1</f>
        <v>1.0226717771128888</v>
      </c>
      <c r="G11" s="2">
        <f>prodej!G11+1</f>
        <v>1.0226717771128888</v>
      </c>
      <c r="H11" s="2">
        <f>prodej!H11+1</f>
        <v>1.0226717771128888</v>
      </c>
      <c r="I11" s="2">
        <f>prodej!I11+1</f>
        <v>1.0226717771128888</v>
      </c>
      <c r="J11" s="2">
        <f>prodej!J11+1</f>
        <v>1.022835424973692</v>
      </c>
      <c r="K11" s="2">
        <f>prodej!K11+1</f>
        <v>1.022835424973692</v>
      </c>
      <c r="L11" s="2">
        <f>prodej!L11+1</f>
        <v>1.022835424973692</v>
      </c>
      <c r="M11" s="2">
        <f>prodej!M11+1</f>
        <v>1.022835424973692</v>
      </c>
      <c r="N11" s="2">
        <f>prodej!N11+1</f>
        <v>1.022835424973692</v>
      </c>
      <c r="O11">
        <f t="shared" si="0"/>
        <v>1.2687649526773106</v>
      </c>
    </row>
    <row r="12" spans="1:15" x14ac:dyDescent="0.25">
      <c r="A12">
        <v>11</v>
      </c>
      <c r="B12" s="2">
        <f>prodej!B12+1</f>
        <v>1.0075990409312607</v>
      </c>
      <c r="C12" s="2">
        <f>prodej!C12+1</f>
        <v>1.0075990409312607</v>
      </c>
      <c r="D12" s="2">
        <f>prodej!D12+1</f>
        <v>1.0075990409312607</v>
      </c>
      <c r="E12" s="2">
        <f>prodej!E12+1</f>
        <v>1.0386766517748061</v>
      </c>
      <c r="F12" s="2">
        <f>prodej!F12+1</f>
        <v>1.0386766517748061</v>
      </c>
      <c r="G12" s="2">
        <f>prodej!G12+1</f>
        <v>1.0386766517748061</v>
      </c>
      <c r="H12" s="2">
        <f>prodej!H12+1</f>
        <v>1.0386766517748061</v>
      </c>
      <c r="I12" s="2">
        <f>prodej!I12+1</f>
        <v>1.0386766517748061</v>
      </c>
      <c r="J12" s="2">
        <f>prodej!J12+1</f>
        <v>1.0388456191297413</v>
      </c>
      <c r="K12" s="2">
        <f>prodej!K12+1</f>
        <v>1.0388456191297413</v>
      </c>
      <c r="L12" s="2">
        <f>prodej!L12+1</f>
        <v>1.0388456191297413</v>
      </c>
      <c r="M12" s="2">
        <f>prodej!M12+1</f>
        <v>1.0388456191297413</v>
      </c>
      <c r="N12" s="2">
        <f>prodej!N12+1</f>
        <v>1.0388456191297413</v>
      </c>
      <c r="O12">
        <f t="shared" si="0"/>
        <v>1.4963050657412253</v>
      </c>
    </row>
    <row r="13" spans="1:15" x14ac:dyDescent="0.25">
      <c r="A13">
        <v>12</v>
      </c>
      <c r="B13" s="2">
        <f>prodej!B13+1</f>
        <v>1.0031194739264482</v>
      </c>
      <c r="C13" s="2">
        <f>prodej!C13+1</f>
        <v>1.0031194739264482</v>
      </c>
      <c r="D13" s="2">
        <f>prodej!D13+1</f>
        <v>1.0031194739264482</v>
      </c>
      <c r="E13" s="2">
        <f>prodej!E13+1</f>
        <v>1.0312242420126307</v>
      </c>
      <c r="F13" s="2">
        <f>prodej!F13+1</f>
        <v>1.0312242420126307</v>
      </c>
      <c r="G13" s="2">
        <f>prodej!G13+1</f>
        <v>1.0312242420126307</v>
      </c>
      <c r="H13" s="2">
        <f>prodej!H13+1</f>
        <v>1.0312242420126307</v>
      </c>
      <c r="I13" s="2">
        <f>prodej!I13+1</f>
        <v>1.0312242420126307</v>
      </c>
      <c r="J13" s="2">
        <f>prodej!J13+1</f>
        <v>1.03150492209899</v>
      </c>
      <c r="K13" s="2">
        <f>prodej!K13+1</f>
        <v>1.03150492209899</v>
      </c>
      <c r="L13" s="2">
        <f>prodej!L13+1</f>
        <v>1.03150492209899</v>
      </c>
      <c r="M13" s="2">
        <f>prodej!M13+1</f>
        <v>1.03150492209899</v>
      </c>
      <c r="N13" s="2">
        <f>prodej!N13+1</f>
        <v>1.03150492209899</v>
      </c>
      <c r="O13">
        <f t="shared" si="0"/>
        <v>1.3746118309205573</v>
      </c>
    </row>
    <row r="14" spans="1:15" x14ac:dyDescent="0.25">
      <c r="A14">
        <v>13</v>
      </c>
      <c r="B14" s="2">
        <f>prodej!B14+1</f>
        <v>1.0058843794020997</v>
      </c>
      <c r="C14" s="2">
        <f>prodej!C14+1</f>
        <v>1.0058843794020997</v>
      </c>
      <c r="D14" s="2">
        <f>prodej!D14+1</f>
        <v>1.0058843794020997</v>
      </c>
      <c r="E14" s="2">
        <f>prodej!E14+1</f>
        <v>1.0306872950203561</v>
      </c>
      <c r="F14" s="2">
        <f>prodej!F14+1</f>
        <v>1.0306872950203561</v>
      </c>
      <c r="G14" s="2">
        <f>prodej!G14+1</f>
        <v>1.0306872950203561</v>
      </c>
      <c r="H14" s="2">
        <f>prodej!H14+1</f>
        <v>1.0306872950203561</v>
      </c>
      <c r="I14" s="2">
        <f>prodej!I14+1</f>
        <v>1.0306872950203561</v>
      </c>
      <c r="J14" s="2">
        <f>prodej!J14+1</f>
        <v>1.0308613873832826</v>
      </c>
      <c r="K14" s="2">
        <f>prodej!K14+1</f>
        <v>1.0308613873832826</v>
      </c>
      <c r="L14" s="2">
        <f>prodej!L14+1</f>
        <v>1.0308613873832826</v>
      </c>
      <c r="M14" s="2">
        <f>prodej!M14+1</f>
        <v>1.0308613873832826</v>
      </c>
      <c r="N14" s="2">
        <f>prodej!N14+1</f>
        <v>1.0308613873832826</v>
      </c>
      <c r="O14">
        <f t="shared" si="0"/>
        <v>1.378098210235384</v>
      </c>
    </row>
    <row r="15" spans="1:15" x14ac:dyDescent="0.25">
      <c r="A15">
        <v>14</v>
      </c>
      <c r="B15" s="2">
        <f>prodej!B15+1</f>
        <v>1.0058843794020997</v>
      </c>
      <c r="C15" s="2">
        <f>prodej!C15+1</f>
        <v>1.0058843794020997</v>
      </c>
      <c r="D15" s="2">
        <f>prodej!D15+1</f>
        <v>1.0058843794020997</v>
      </c>
      <c r="E15" s="2">
        <f>prodej!E15+1</f>
        <v>1.0306872950203561</v>
      </c>
      <c r="F15" s="2">
        <f>prodej!F15+1</f>
        <v>1.0306872950203561</v>
      </c>
      <c r="G15" s="2">
        <f>prodej!G15+1</f>
        <v>1.0306872950203561</v>
      </c>
      <c r="H15" s="2">
        <f>prodej!H15+1</f>
        <v>1.0306872950203561</v>
      </c>
      <c r="I15" s="2">
        <f>prodej!I15+1</f>
        <v>1.0306872950203561</v>
      </c>
      <c r="J15" s="2">
        <f>prodej!J15+1</f>
        <v>1.0308613873832826</v>
      </c>
      <c r="K15" s="2">
        <f>prodej!K15+1</f>
        <v>1.0308613873832826</v>
      </c>
      <c r="L15" s="2">
        <f>prodej!L15+1</f>
        <v>1.0308613873832826</v>
      </c>
      <c r="M15" s="2">
        <f>prodej!M15+1</f>
        <v>1.0308613873832826</v>
      </c>
      <c r="N15" s="2">
        <f>prodej!N15+1</f>
        <v>1.0308613873832826</v>
      </c>
      <c r="O15">
        <f t="shared" si="0"/>
        <v>1.378098210235384</v>
      </c>
    </row>
    <row r="16" spans="1:15" x14ac:dyDescent="0.25">
      <c r="A16">
        <v>15</v>
      </c>
      <c r="B16" s="2">
        <f>prodej!B16+1</f>
        <v>1.0058843794020997</v>
      </c>
      <c r="C16" s="2">
        <f>prodej!C16+1</f>
        <v>1.0058843794020997</v>
      </c>
      <c r="D16" s="2">
        <f>prodej!D16+1</f>
        <v>1.0058843794020997</v>
      </c>
      <c r="E16" s="2">
        <f>prodej!E16+1</f>
        <v>1.0306872950203561</v>
      </c>
      <c r="F16" s="2">
        <f>prodej!F16+1</f>
        <v>1.0306872950203561</v>
      </c>
      <c r="G16" s="2">
        <f>prodej!G16+1</f>
        <v>1.0306872950203561</v>
      </c>
      <c r="H16" s="2">
        <f>prodej!H16+1</f>
        <v>1.0306872950203561</v>
      </c>
      <c r="I16" s="2">
        <f>prodej!I16+1</f>
        <v>1.0306872950203561</v>
      </c>
      <c r="J16" s="2">
        <f>prodej!J16+1</f>
        <v>1.0308613873832826</v>
      </c>
      <c r="K16" s="2">
        <f>prodej!K16+1</f>
        <v>1.0308613873832826</v>
      </c>
      <c r="L16" s="2">
        <f>prodej!L16+1</f>
        <v>1.0308613873832826</v>
      </c>
      <c r="M16" s="2">
        <f>prodej!M16+1</f>
        <v>1.0308613873832826</v>
      </c>
      <c r="N16" s="2">
        <f>prodej!N16+1</f>
        <v>1.0308613873832826</v>
      </c>
      <c r="O16">
        <f t="shared" si="0"/>
        <v>1.378098210235384</v>
      </c>
    </row>
    <row r="17" spans="1:15" x14ac:dyDescent="0.25">
      <c r="A17">
        <v>16</v>
      </c>
      <c r="B17" s="2">
        <f>prodej!B17+1</f>
        <v>1.003791877112751</v>
      </c>
      <c r="C17" s="2">
        <f>prodej!C17+1</f>
        <v>1.003791877112751</v>
      </c>
      <c r="D17" s="2">
        <f>prodej!D17+1</f>
        <v>1.003791877112751</v>
      </c>
      <c r="E17" s="2">
        <f>prodej!E17+1</f>
        <v>1.0196930196692811</v>
      </c>
      <c r="F17" s="2">
        <f>prodej!F17+1</f>
        <v>1.0196930196692811</v>
      </c>
      <c r="G17" s="2">
        <f>prodej!G17+1</f>
        <v>1.0196930196692811</v>
      </c>
      <c r="H17" s="2">
        <f>prodej!H17+1</f>
        <v>1.0196930196692811</v>
      </c>
      <c r="I17" s="2">
        <f>prodej!I17+1</f>
        <v>1.0196930196692811</v>
      </c>
      <c r="J17" s="2">
        <f>prodej!J17+1</f>
        <v>1.0198795207593909</v>
      </c>
      <c r="K17" s="2">
        <f>prodej!K17+1</f>
        <v>1.0198795207593909</v>
      </c>
      <c r="L17" s="2">
        <f>prodej!L17+1</f>
        <v>1.0198795207593909</v>
      </c>
      <c r="M17" s="2">
        <f>prodej!M17+1</f>
        <v>1.0198795207593909</v>
      </c>
      <c r="N17" s="2">
        <f>prodej!N17+1</f>
        <v>1.0198795207593909</v>
      </c>
      <c r="O17">
        <f t="shared" si="0"/>
        <v>1.2303328465665961</v>
      </c>
    </row>
    <row r="18" spans="1:15" x14ac:dyDescent="0.25">
      <c r="A18">
        <v>17</v>
      </c>
      <c r="B18" s="2">
        <f>prodej!B18+1</f>
        <v>1.005881043288833</v>
      </c>
      <c r="C18" s="2">
        <f>prodej!C18+1</f>
        <v>1.005881043288833</v>
      </c>
      <c r="D18" s="2">
        <f>prodej!D18+1</f>
        <v>1.005881043288833</v>
      </c>
      <c r="E18" s="2">
        <f>prodej!E18+1</f>
        <v>1.030689576116004</v>
      </c>
      <c r="F18" s="2">
        <f>prodej!F18+1</f>
        <v>1.030689576116004</v>
      </c>
      <c r="G18" s="2">
        <f>prodej!G18+1</f>
        <v>1.030689576116004</v>
      </c>
      <c r="H18" s="2">
        <f>prodej!H18+1</f>
        <v>1.030689576116004</v>
      </c>
      <c r="I18" s="2">
        <f>prodej!I18+1</f>
        <v>1.030689576116004</v>
      </c>
      <c r="J18" s="2">
        <f>prodej!J18+1</f>
        <v>1.0308858109243508</v>
      </c>
      <c r="K18" s="2">
        <f>prodej!K18+1</f>
        <v>1.0308858109243508</v>
      </c>
      <c r="L18" s="2">
        <f>prodej!L18+1</f>
        <v>1.0308858109243508</v>
      </c>
      <c r="M18" s="2">
        <f>prodej!M18+1</f>
        <v>1.0308858109243508</v>
      </c>
      <c r="N18" s="2">
        <f>prodej!N18+1</f>
        <v>1.0308858109243508</v>
      </c>
      <c r="O18">
        <f t="shared" si="0"/>
        <v>1.3782630082238354</v>
      </c>
    </row>
    <row r="19" spans="1:15" x14ac:dyDescent="0.25">
      <c r="A19">
        <v>18</v>
      </c>
      <c r="B19" s="2">
        <f>prodej!B19+1</f>
        <v>1.0034194583623468</v>
      </c>
      <c r="C19" s="2">
        <f>prodej!C19+1</f>
        <v>1.0034194583623468</v>
      </c>
      <c r="D19" s="2">
        <f>prodej!D19+1</f>
        <v>1.0034194583623468</v>
      </c>
      <c r="E19" s="2">
        <f>prodej!E19+1</f>
        <v>1.0176938108869944</v>
      </c>
      <c r="F19" s="2">
        <f>prodej!F19+1</f>
        <v>1.0176938108869944</v>
      </c>
      <c r="G19" s="2">
        <f>prodej!G19+1</f>
        <v>1.0176938108869944</v>
      </c>
      <c r="H19" s="2">
        <f>prodej!H19+1</f>
        <v>1.0176938108869944</v>
      </c>
      <c r="I19" s="2">
        <f>prodej!I19+1</f>
        <v>1.0176938108869944</v>
      </c>
      <c r="J19" s="2">
        <f>prodej!J19+1</f>
        <v>1.0178849696389316</v>
      </c>
      <c r="K19" s="2">
        <f>prodej!K19+1</f>
        <v>1.0178849696389316</v>
      </c>
      <c r="L19" s="2">
        <f>prodej!L19+1</f>
        <v>1.0178849696389316</v>
      </c>
      <c r="M19" s="2">
        <f>prodej!M19+1</f>
        <v>1.0178849696389316</v>
      </c>
      <c r="N19" s="2">
        <f>prodej!N19+1</f>
        <v>1.0178849696389316</v>
      </c>
      <c r="O19">
        <f t="shared" si="0"/>
        <v>1.2051101109473101</v>
      </c>
    </row>
    <row r="20" spans="1:15" x14ac:dyDescent="0.25">
      <c r="A20">
        <v>19</v>
      </c>
      <c r="B20" s="2">
        <f>prodej!B20+1</f>
        <v>1.0072196868213183</v>
      </c>
      <c r="C20" s="2">
        <f>prodej!C20+1</f>
        <v>1.0072196868213183</v>
      </c>
      <c r="D20" s="2">
        <f>prodej!D20+1</f>
        <v>1.0072196868213183</v>
      </c>
      <c r="E20" s="2">
        <f>prodej!E20+1</f>
        <v>1.0376923095082649</v>
      </c>
      <c r="F20" s="2">
        <f>prodej!F20+1</f>
        <v>1.0376923095082649</v>
      </c>
      <c r="G20" s="2">
        <f>prodej!G20+1</f>
        <v>1.0376923095082649</v>
      </c>
      <c r="H20" s="2">
        <f>prodej!H20+1</f>
        <v>1.0376923095082649</v>
      </c>
      <c r="I20" s="2">
        <f>prodej!I20+1</f>
        <v>1.0376923095082649</v>
      </c>
      <c r="J20" s="2">
        <f>prodej!J20+1</f>
        <v>1.0378753754226482</v>
      </c>
      <c r="K20" s="2">
        <f>prodej!K20+1</f>
        <v>1.0378753754226482</v>
      </c>
      <c r="L20" s="2">
        <f>prodej!L20+1</f>
        <v>1.0378753754226482</v>
      </c>
      <c r="M20" s="2">
        <f>prodej!M20+1</f>
        <v>1.0378753754226482</v>
      </c>
      <c r="N20" s="2">
        <f>prodej!N20+1</f>
        <v>1.0378753754226482</v>
      </c>
      <c r="O20">
        <f t="shared" si="0"/>
        <v>1.480613306308429</v>
      </c>
    </row>
    <row r="21" spans="1:15" x14ac:dyDescent="0.25">
      <c r="A21">
        <v>20</v>
      </c>
      <c r="B21" s="2">
        <f>prodej!B21+1</f>
        <v>1.0072196868213183</v>
      </c>
      <c r="C21" s="2">
        <f>prodej!C21+1</f>
        <v>1.0072196868213183</v>
      </c>
      <c r="D21" s="2">
        <f>prodej!D21+1</f>
        <v>1.0072196868213183</v>
      </c>
      <c r="E21" s="2">
        <f>prodej!E21+1</f>
        <v>1.0376923095082649</v>
      </c>
      <c r="F21" s="2">
        <f>prodej!F21+1</f>
        <v>1.0376923095082649</v>
      </c>
      <c r="G21" s="2">
        <f>prodej!G21+1</f>
        <v>1.0376923095082649</v>
      </c>
      <c r="H21" s="2">
        <f>prodej!H21+1</f>
        <v>1.0376923095082649</v>
      </c>
      <c r="I21" s="2">
        <f>prodej!I21+1</f>
        <v>1.0376923095082649</v>
      </c>
      <c r="J21" s="2">
        <f>prodej!J21+1</f>
        <v>1.0378753754226482</v>
      </c>
      <c r="K21" s="2">
        <f>prodej!K21+1</f>
        <v>1.0378753754226482</v>
      </c>
      <c r="L21" s="2">
        <f>prodej!L21+1</f>
        <v>1.0378753754226482</v>
      </c>
      <c r="M21" s="2">
        <f>prodej!M21+1</f>
        <v>1.0378753754226482</v>
      </c>
      <c r="N21" s="2">
        <f>prodej!N21+1</f>
        <v>1.0378753754226482</v>
      </c>
      <c r="O21">
        <f t="shared" si="0"/>
        <v>1.480613306308429</v>
      </c>
    </row>
    <row r="22" spans="1:15" x14ac:dyDescent="0.25">
      <c r="A22">
        <v>21</v>
      </c>
      <c r="B22" s="2">
        <f>prodej!B22+1</f>
        <v>1.0072196868213183</v>
      </c>
      <c r="C22" s="2">
        <f>prodej!C22+1</f>
        <v>1.0072196868213183</v>
      </c>
      <c r="D22" s="2">
        <f>prodej!D22+1</f>
        <v>1.0072196868213183</v>
      </c>
      <c r="E22" s="2">
        <f>prodej!E22+1</f>
        <v>1.0376923095082649</v>
      </c>
      <c r="F22" s="2">
        <f>prodej!F22+1</f>
        <v>1.0376923095082649</v>
      </c>
      <c r="G22" s="2">
        <f>prodej!G22+1</f>
        <v>1.0376923095082649</v>
      </c>
      <c r="H22" s="2">
        <f>prodej!H22+1</f>
        <v>1.0376923095082649</v>
      </c>
      <c r="I22" s="2">
        <f>prodej!I22+1</f>
        <v>1.0376923095082649</v>
      </c>
      <c r="J22" s="2">
        <f>prodej!J22+1</f>
        <v>1.0378753754226482</v>
      </c>
      <c r="K22" s="2">
        <f>prodej!K22+1</f>
        <v>1.0378753754226482</v>
      </c>
      <c r="L22" s="2">
        <f>prodej!L22+1</f>
        <v>1.0378753754226482</v>
      </c>
      <c r="M22" s="2">
        <f>prodej!M22+1</f>
        <v>1.0378753754226482</v>
      </c>
      <c r="N22" s="2">
        <f>prodej!N22+1</f>
        <v>1.0378753754226482</v>
      </c>
      <c r="O22">
        <f t="shared" si="0"/>
        <v>1.480613306308429</v>
      </c>
    </row>
    <row r="23" spans="1:15" x14ac:dyDescent="0.25">
      <c r="A23">
        <v>22</v>
      </c>
      <c r="B23" s="2">
        <f>prodej!B23+1</f>
        <v>1.0072196868213183</v>
      </c>
      <c r="C23" s="2">
        <f>prodej!C23+1</f>
        <v>1.0072196868213183</v>
      </c>
      <c r="D23" s="2">
        <f>prodej!D23+1</f>
        <v>1.0072196868213183</v>
      </c>
      <c r="E23" s="2">
        <f>prodej!E23+1</f>
        <v>1.0376923095082649</v>
      </c>
      <c r="F23" s="2">
        <f>prodej!F23+1</f>
        <v>1.0376923095082649</v>
      </c>
      <c r="G23" s="2">
        <f>prodej!G23+1</f>
        <v>1.0376923095082649</v>
      </c>
      <c r="H23" s="2">
        <f>prodej!H23+1</f>
        <v>1.0376923095082649</v>
      </c>
      <c r="I23" s="2">
        <f>prodej!I23+1</f>
        <v>1.0376923095082649</v>
      </c>
      <c r="J23" s="2">
        <f>prodej!J23+1</f>
        <v>1.0378753754226482</v>
      </c>
      <c r="K23" s="2">
        <f>prodej!K23+1</f>
        <v>1.0378753754226482</v>
      </c>
      <c r="L23" s="2">
        <f>prodej!L23+1</f>
        <v>1.0378753754226482</v>
      </c>
      <c r="M23" s="2">
        <f>prodej!M23+1</f>
        <v>1.0378753754226482</v>
      </c>
      <c r="N23" s="2">
        <f>prodej!N23+1</f>
        <v>1.0378753754226482</v>
      </c>
      <c r="O23">
        <f t="shared" si="0"/>
        <v>1.480613306308429</v>
      </c>
    </row>
    <row r="24" spans="1:15" x14ac:dyDescent="0.25">
      <c r="A24">
        <v>23</v>
      </c>
      <c r="B24" s="2">
        <f>prodej!B24+1</f>
        <v>1.0066496135145551</v>
      </c>
      <c r="C24" s="2">
        <f>prodej!C24+1</f>
        <v>1.0066496135145551</v>
      </c>
      <c r="D24" s="2">
        <f>prodej!D24+1</f>
        <v>1.0066496135145551</v>
      </c>
      <c r="E24" s="2">
        <f>prodej!E24+1</f>
        <v>1.0346906783072587</v>
      </c>
      <c r="F24" s="2">
        <f>prodej!F24+1</f>
        <v>1.0346906783072587</v>
      </c>
      <c r="G24" s="2">
        <f>prodej!G24+1</f>
        <v>1.0346906783072587</v>
      </c>
      <c r="H24" s="2">
        <f>prodej!H24+1</f>
        <v>1.0346906783072587</v>
      </c>
      <c r="I24" s="2">
        <f>prodej!I24+1</f>
        <v>1.0346906783072587</v>
      </c>
      <c r="J24" s="2">
        <f>prodej!J24+1</f>
        <v>1.0348698380461037</v>
      </c>
      <c r="K24" s="2">
        <f>prodej!K24+1</f>
        <v>1.0348698380461037</v>
      </c>
      <c r="L24" s="2">
        <f>prodej!L24+1</f>
        <v>1.0348698380461037</v>
      </c>
      <c r="M24" s="2">
        <f>prodej!M24+1</f>
        <v>1.0348698380461037</v>
      </c>
      <c r="N24" s="2">
        <f>prodej!N24+1</f>
        <v>1.0348698380461037</v>
      </c>
      <c r="O24">
        <f t="shared" si="0"/>
        <v>1.4358739697268594</v>
      </c>
    </row>
    <row r="25" spans="1:15" x14ac:dyDescent="0.25">
      <c r="A25">
        <v>24</v>
      </c>
      <c r="B25" s="2">
        <f>prodej!B25+1</f>
        <v>1.0072196868213183</v>
      </c>
      <c r="C25" s="2">
        <f>prodej!C25+1</f>
        <v>1.0072196868213183</v>
      </c>
      <c r="D25" s="2">
        <f>prodej!D25+1</f>
        <v>1.0072196868213183</v>
      </c>
      <c r="E25" s="2">
        <f>prodej!E25+1</f>
        <v>1.0376923095082649</v>
      </c>
      <c r="F25" s="2">
        <f>prodej!F25+1</f>
        <v>1.0376923095082649</v>
      </c>
      <c r="G25" s="2">
        <f>prodej!G25+1</f>
        <v>1.0376923095082649</v>
      </c>
      <c r="H25" s="2">
        <f>prodej!H25+1</f>
        <v>1.0376923095082649</v>
      </c>
      <c r="I25" s="2">
        <f>prodej!I25+1</f>
        <v>1.0376923095082649</v>
      </c>
      <c r="J25" s="2">
        <f>prodej!J25+1</f>
        <v>1.0378753754226482</v>
      </c>
      <c r="K25" s="2">
        <f>prodej!K25+1</f>
        <v>1.0378753754226482</v>
      </c>
      <c r="L25" s="2">
        <f>prodej!L25+1</f>
        <v>1.0378753754226482</v>
      </c>
      <c r="M25" s="2">
        <f>prodej!M25+1</f>
        <v>1.0378753754226482</v>
      </c>
      <c r="N25" s="2">
        <f>prodej!N25+1</f>
        <v>1.0378753754226482</v>
      </c>
      <c r="O25">
        <f t="shared" si="0"/>
        <v>1.480613306308429</v>
      </c>
    </row>
    <row r="26" spans="1:15" x14ac:dyDescent="0.25">
      <c r="A26">
        <v>25</v>
      </c>
      <c r="B26" s="2">
        <f>prodej!B26+1</f>
        <v>1.0012818794852545</v>
      </c>
      <c r="C26" s="2">
        <f>prodej!C26+1</f>
        <v>1.0012818794852545</v>
      </c>
      <c r="D26" s="2">
        <f>prodej!D26+1</f>
        <v>1.0012818794852545</v>
      </c>
      <c r="E26" s="2">
        <f>prodej!E26+1</f>
        <v>1.0055136274447012</v>
      </c>
      <c r="F26" s="2">
        <f>prodej!F26+1</f>
        <v>1.0055136274447012</v>
      </c>
      <c r="G26" s="2">
        <f>prodej!G26+1</f>
        <v>1.0055136274447012</v>
      </c>
      <c r="H26" s="2">
        <f>prodej!H26+1</f>
        <v>1.0055136274447012</v>
      </c>
      <c r="I26" s="2">
        <f>prodej!I26+1</f>
        <v>1.0055136274447012</v>
      </c>
      <c r="J26" s="2">
        <f>prodej!J26+1</f>
        <v>1.0056744327371792</v>
      </c>
      <c r="K26" s="2">
        <f>prodej!K26+1</f>
        <v>1.0056744327371792</v>
      </c>
      <c r="L26" s="2">
        <f>prodej!L26+1</f>
        <v>1.0056744327371792</v>
      </c>
      <c r="M26" s="2">
        <f>prodej!M26+1</f>
        <v>1.0056744327371792</v>
      </c>
      <c r="N26" s="2">
        <f>prodej!N26+1</f>
        <v>1.0056744327371792</v>
      </c>
      <c r="O26">
        <f t="shared" si="0"/>
        <v>1.0614411496697653</v>
      </c>
    </row>
    <row r="27" spans="1:15" x14ac:dyDescent="0.25">
      <c r="A27">
        <v>26</v>
      </c>
      <c r="B27" s="2">
        <f>prodej!B27+1</f>
        <v>1.0013059281679948</v>
      </c>
      <c r="C27" s="2">
        <f>prodej!C27+1</f>
        <v>1.0013059281679948</v>
      </c>
      <c r="D27" s="2">
        <f>prodej!D27+1</f>
        <v>1.0013059281679948</v>
      </c>
      <c r="E27" s="2">
        <f>prodej!E27+1</f>
        <v>1.0056860659609066</v>
      </c>
      <c r="F27" s="2">
        <f>prodej!F27+1</f>
        <v>1.0056860659609066</v>
      </c>
      <c r="G27" s="2">
        <f>prodej!G27+1</f>
        <v>1.0056860659609066</v>
      </c>
      <c r="H27" s="2">
        <f>prodej!H27+1</f>
        <v>1.0056860659609066</v>
      </c>
      <c r="I27" s="2">
        <f>prodej!I27+1</f>
        <v>1.0056860659609066</v>
      </c>
      <c r="J27" s="2">
        <f>prodej!J27+1</f>
        <v>1.0060182083574436</v>
      </c>
      <c r="K27" s="2">
        <f>prodej!K27+1</f>
        <v>1.0060182083574436</v>
      </c>
      <c r="L27" s="2">
        <f>prodej!L27+1</f>
        <v>1.0060182083574436</v>
      </c>
      <c r="M27" s="2">
        <f>prodej!M27+1</f>
        <v>1.0060182083574436</v>
      </c>
      <c r="N27" s="2">
        <f>prodej!N27+1</f>
        <v>1.0060182083574436</v>
      </c>
      <c r="O27">
        <f t="shared" si="0"/>
        <v>1.0642452808375165</v>
      </c>
    </row>
    <row r="28" spans="1:15" x14ac:dyDescent="0.25">
      <c r="A28">
        <v>27</v>
      </c>
      <c r="B28" s="2">
        <f>prodej!B28+1</f>
        <v>1.000949730761534</v>
      </c>
      <c r="C28" s="2">
        <f>prodej!C28+1</f>
        <v>1.000949730761534</v>
      </c>
      <c r="D28" s="2">
        <f>prodej!D28+1</f>
        <v>1.000949730761534</v>
      </c>
      <c r="E28" s="2">
        <f>prodej!E28+1</f>
        <v>1.0036983316864838</v>
      </c>
      <c r="F28" s="2">
        <f>prodej!F28+1</f>
        <v>1.0036983316864838</v>
      </c>
      <c r="G28" s="2">
        <f>prodej!G28+1</f>
        <v>1.0036983316864838</v>
      </c>
      <c r="H28" s="2">
        <f>prodej!H28+1</f>
        <v>1.0036983316864838</v>
      </c>
      <c r="I28" s="2">
        <f>prodej!I28+1</f>
        <v>1.0036983316864838</v>
      </c>
      <c r="J28" s="2">
        <f>prodej!J28+1</f>
        <v>1.0038959195443595</v>
      </c>
      <c r="K28" s="2">
        <f>prodej!K28+1</f>
        <v>1.0038959195443595</v>
      </c>
      <c r="L28" s="2">
        <f>prodej!L28+1</f>
        <v>1.0038959195443595</v>
      </c>
      <c r="M28" s="2">
        <f>prodej!M28+1</f>
        <v>1.0038959195443595</v>
      </c>
      <c r="N28" s="2">
        <f>prodej!N28+1</f>
        <v>1.0038959195443595</v>
      </c>
      <c r="O28">
        <f t="shared" si="0"/>
        <v>1.0415886951248094</v>
      </c>
    </row>
    <row r="29" spans="1:15" x14ac:dyDescent="0.25">
      <c r="A29">
        <v>28</v>
      </c>
      <c r="B29" s="2">
        <f>prodej!B29+1</f>
        <v>1.0056988867715015</v>
      </c>
      <c r="C29" s="2">
        <f>prodej!C29+1</f>
        <v>1.0056988867715015</v>
      </c>
      <c r="D29" s="2">
        <f>prodej!D29+1</f>
        <v>1.0056988867715015</v>
      </c>
      <c r="E29" s="2">
        <f>prodej!E29+1</f>
        <v>1.0286894493272585</v>
      </c>
      <c r="F29" s="2">
        <f>prodej!F29+1</f>
        <v>1.0286894493272585</v>
      </c>
      <c r="G29" s="2">
        <f>prodej!G29+1</f>
        <v>1.0286894493272585</v>
      </c>
      <c r="H29" s="2">
        <f>prodej!H29+1</f>
        <v>1.0286894493272585</v>
      </c>
      <c r="I29" s="2">
        <f>prodej!I29+1</f>
        <v>1.0286894493272585</v>
      </c>
      <c r="J29" s="2">
        <f>prodej!J29+1</f>
        <v>1.0288760218259014</v>
      </c>
      <c r="K29" s="2">
        <f>prodej!K29+1</f>
        <v>1.0288760218259014</v>
      </c>
      <c r="L29" s="2">
        <f>prodej!L29+1</f>
        <v>1.0288760218259014</v>
      </c>
      <c r="M29" s="2">
        <f>prodej!M29+1</f>
        <v>1.0288760218259014</v>
      </c>
      <c r="N29" s="2">
        <f>prodej!N29+1</f>
        <v>1.0288760218259014</v>
      </c>
      <c r="O29">
        <f t="shared" si="0"/>
        <v>1.350954013946841</v>
      </c>
    </row>
    <row r="30" spans="1:15" x14ac:dyDescent="0.25">
      <c r="A30">
        <v>29</v>
      </c>
      <c r="B30" s="2">
        <f>prodej!B30+1</f>
        <v>1.0056988867715015</v>
      </c>
      <c r="C30" s="2">
        <f>prodej!C30+1</f>
        <v>1.0056988867715015</v>
      </c>
      <c r="D30" s="2">
        <f>prodej!D30+1</f>
        <v>1.0056988867715015</v>
      </c>
      <c r="E30" s="2">
        <f>prodej!E30+1</f>
        <v>1.0286894493272585</v>
      </c>
      <c r="F30" s="2">
        <f>prodej!F30+1</f>
        <v>1.0286894493272585</v>
      </c>
      <c r="G30" s="2">
        <f>prodej!G30+1</f>
        <v>1.0286894493272585</v>
      </c>
      <c r="H30" s="2">
        <f>prodej!H30+1</f>
        <v>1.0286894493272585</v>
      </c>
      <c r="I30" s="2">
        <f>prodej!I30+1</f>
        <v>1.0286894493272585</v>
      </c>
      <c r="J30" s="2">
        <f>prodej!J30+1</f>
        <v>1.0288760218259014</v>
      </c>
      <c r="K30" s="2">
        <f>prodej!K30+1</f>
        <v>1.0288760218259014</v>
      </c>
      <c r="L30" s="2">
        <f>prodej!L30+1</f>
        <v>1.0288760218259014</v>
      </c>
      <c r="M30" s="2">
        <f>prodej!M30+1</f>
        <v>1.0288760218259014</v>
      </c>
      <c r="N30" s="2">
        <f>prodej!N30+1</f>
        <v>1.0288760218259014</v>
      </c>
      <c r="O30">
        <f t="shared" si="0"/>
        <v>1.350954013946841</v>
      </c>
    </row>
    <row r="31" spans="1:15" x14ac:dyDescent="0.25">
      <c r="A31">
        <v>30</v>
      </c>
      <c r="B31" s="2">
        <f>prodej!B31+1</f>
        <v>1.0013299338303658</v>
      </c>
      <c r="C31" s="2">
        <f>prodej!C31+1</f>
        <v>1.0013299338303658</v>
      </c>
      <c r="D31" s="2">
        <f>prodej!D31+1</f>
        <v>1.0013299338303658</v>
      </c>
      <c r="E31" s="2">
        <f>prodej!E31+1</f>
        <v>1.0056982454999479</v>
      </c>
      <c r="F31" s="2">
        <f>prodej!F31+1</f>
        <v>1.0056982454999479</v>
      </c>
      <c r="G31" s="2">
        <f>prodej!G31+1</f>
        <v>1.0056982454999479</v>
      </c>
      <c r="H31" s="2">
        <f>prodej!H31+1</f>
        <v>1.0056982454999479</v>
      </c>
      <c r="I31" s="2">
        <f>prodej!I31+1</f>
        <v>1.0056982454999479</v>
      </c>
      <c r="J31" s="2">
        <f>prodej!J31+1</f>
        <v>1.0058957765650192</v>
      </c>
      <c r="K31" s="2">
        <f>prodej!K31+1</f>
        <v>1.0058957765650192</v>
      </c>
      <c r="L31" s="2">
        <f>prodej!L31+1</f>
        <v>1.0058957765650192</v>
      </c>
      <c r="M31" s="2">
        <f>prodej!M31+1</f>
        <v>1.0058957765650192</v>
      </c>
      <c r="N31" s="2">
        <f>prodej!N31+1</f>
        <v>1.0058957765650192</v>
      </c>
      <c r="O31">
        <f t="shared" si="0"/>
        <v>1.0637387581743374</v>
      </c>
    </row>
    <row r="32" spans="1:15" x14ac:dyDescent="0.25">
      <c r="A32">
        <v>31</v>
      </c>
      <c r="B32" s="2">
        <f>prodej!B32+1</f>
        <v>1.0018990983818812</v>
      </c>
      <c r="C32" s="2">
        <f>prodej!C32+1</f>
        <v>1.0018990983818812</v>
      </c>
      <c r="D32" s="2">
        <f>prodej!D32+1</f>
        <v>1.0018990983818812</v>
      </c>
      <c r="E32" s="2">
        <f>prodej!E32+1</f>
        <v>1.0086978479898028</v>
      </c>
      <c r="F32" s="2">
        <f>prodej!F32+1</f>
        <v>1.0086978479898028</v>
      </c>
      <c r="G32" s="2">
        <f>prodej!G32+1</f>
        <v>1.0086978479898028</v>
      </c>
      <c r="H32" s="2">
        <f>prodej!H32+1</f>
        <v>1.0086978479898028</v>
      </c>
      <c r="I32" s="2">
        <f>prodej!I32+1</f>
        <v>1.0086978479898028</v>
      </c>
      <c r="J32" s="2">
        <f>prodej!J32+1</f>
        <v>1.0088962363048188</v>
      </c>
      <c r="K32" s="2">
        <f>prodej!K32+1</f>
        <v>1.0088962363048188</v>
      </c>
      <c r="L32" s="2">
        <f>prodej!L32+1</f>
        <v>1.0088962363048188</v>
      </c>
      <c r="M32" s="2">
        <f>prodej!M32+1</f>
        <v>1.0088962363048188</v>
      </c>
      <c r="N32" s="2">
        <f>prodej!N32+1</f>
        <v>1.0088962363048188</v>
      </c>
      <c r="O32">
        <f t="shared" si="0"/>
        <v>1.0977664108887084</v>
      </c>
    </row>
    <row r="33" spans="1:15" x14ac:dyDescent="0.25">
      <c r="A33">
        <v>32</v>
      </c>
      <c r="B33" s="2">
        <f>prodej!B33+1</f>
        <v>1.0031127149499739</v>
      </c>
      <c r="C33" s="2">
        <f>prodej!C33+1</f>
        <v>1.0031127149499739</v>
      </c>
      <c r="D33" s="2">
        <f>prodej!D33+1</f>
        <v>1.0031127149499739</v>
      </c>
      <c r="E33" s="2">
        <f>prodej!E33+1</f>
        <v>1.0151102964329644</v>
      </c>
      <c r="F33" s="2">
        <f>prodej!F33+1</f>
        <v>1.0151102964329644</v>
      </c>
      <c r="G33" s="2">
        <f>prodej!G33+1</f>
        <v>1.0151102964329644</v>
      </c>
      <c r="H33" s="2">
        <f>prodej!H33+1</f>
        <v>1.0151102964329644</v>
      </c>
      <c r="I33" s="2">
        <f>prodej!I33+1</f>
        <v>1.0151102964329644</v>
      </c>
      <c r="J33" s="2">
        <f>prodej!J33+1</f>
        <v>1.0153195071169974</v>
      </c>
      <c r="K33" s="2">
        <f>prodej!K33+1</f>
        <v>1.0153195071169974</v>
      </c>
      <c r="L33" s="2">
        <f>prodej!L33+1</f>
        <v>1.0153195071169974</v>
      </c>
      <c r="M33" s="2">
        <f>prodej!M33+1</f>
        <v>1.0153195071169974</v>
      </c>
      <c r="N33" s="2">
        <f>prodej!N33+1</f>
        <v>1.0153195071169974</v>
      </c>
      <c r="O33">
        <f t="shared" si="0"/>
        <v>1.1738943760438207</v>
      </c>
    </row>
    <row r="34" spans="1:15" x14ac:dyDescent="0.25">
      <c r="A34">
        <v>33</v>
      </c>
      <c r="B34" s="2">
        <f>prodej!B34+1</f>
        <v>1.0043568117784798</v>
      </c>
      <c r="C34" s="2">
        <f>prodej!C34+1</f>
        <v>1.0043568117784798</v>
      </c>
      <c r="D34" s="2">
        <f>prodej!D34+1</f>
        <v>1.0043568117784798</v>
      </c>
      <c r="E34" s="2">
        <f>prodej!E34+1</f>
        <v>1.0217048260368589</v>
      </c>
      <c r="F34" s="2">
        <f>prodej!F34+1</f>
        <v>1.0217048260368589</v>
      </c>
      <c r="G34" s="2">
        <f>prodej!G34+1</f>
        <v>1.0217048260368589</v>
      </c>
      <c r="H34" s="2">
        <f>prodej!H34+1</f>
        <v>1.0217048260368589</v>
      </c>
      <c r="I34" s="2">
        <f>prodej!I34+1</f>
        <v>1.0217048260368589</v>
      </c>
      <c r="J34" s="2">
        <f>prodej!J34+1</f>
        <v>1.021895905923893</v>
      </c>
      <c r="K34" s="2">
        <f>prodej!K34+1</f>
        <v>1.021895905923893</v>
      </c>
      <c r="L34" s="2">
        <f>prodej!L34+1</f>
        <v>1.021895905923893</v>
      </c>
      <c r="M34" s="2">
        <f>prodej!M34+1</f>
        <v>1.021895905923893</v>
      </c>
      <c r="N34" s="2">
        <f>prodej!N34+1</f>
        <v>1.021895905923893</v>
      </c>
      <c r="O34">
        <f t="shared" si="0"/>
        <v>1.2569691191567165</v>
      </c>
    </row>
    <row r="35" spans="1:15" x14ac:dyDescent="0.25">
      <c r="A35">
        <v>34</v>
      </c>
      <c r="B35" s="2">
        <f>prodej!B35+1</f>
        <v>1.0046989186238553</v>
      </c>
      <c r="C35" s="2">
        <f>prodej!C35+1</f>
        <v>1.0046989186238553</v>
      </c>
      <c r="D35" s="2">
        <f>prodej!D35+1</f>
        <v>1.0046989186238553</v>
      </c>
      <c r="E35" s="2">
        <f>prodej!E35+1</f>
        <v>1.0236851851926696</v>
      </c>
      <c r="F35" s="2">
        <f>prodej!F35+1</f>
        <v>1.0236851851926696</v>
      </c>
      <c r="G35" s="2">
        <f>prodej!G35+1</f>
        <v>1.0236851851926696</v>
      </c>
      <c r="H35" s="2">
        <f>prodej!H35+1</f>
        <v>1.0236851851926696</v>
      </c>
      <c r="I35" s="2">
        <f>prodej!I35+1</f>
        <v>1.0236851851926696</v>
      </c>
      <c r="J35" s="2">
        <f>prodej!J35+1</f>
        <v>1.0238941729879176</v>
      </c>
      <c r="K35" s="2">
        <f>prodej!K35+1</f>
        <v>1.0238941729879176</v>
      </c>
      <c r="L35" s="2">
        <f>prodej!L35+1</f>
        <v>1.0238941729879176</v>
      </c>
      <c r="M35" s="2">
        <f>prodej!M35+1</f>
        <v>1.0238941729879176</v>
      </c>
      <c r="N35" s="2">
        <f>prodej!N35+1</f>
        <v>1.0238941729879176</v>
      </c>
      <c r="O35">
        <f t="shared" si="0"/>
        <v>1.2829663112560354</v>
      </c>
    </row>
    <row r="36" spans="1:15" x14ac:dyDescent="0.25">
      <c r="A36">
        <v>35</v>
      </c>
      <c r="B36" s="2">
        <f>prodej!B36+1</f>
        <v>1.0030363537371147</v>
      </c>
      <c r="C36" s="2">
        <f>prodej!C36+1</f>
        <v>1.0030363537371147</v>
      </c>
      <c r="D36" s="2">
        <f>prodej!D36+1</f>
        <v>1.0030363537371147</v>
      </c>
      <c r="E36" s="2">
        <f>prodej!E36+1</f>
        <v>1.0146952200593957</v>
      </c>
      <c r="F36" s="2">
        <f>prodej!F36+1</f>
        <v>1.0146952200593957</v>
      </c>
      <c r="G36" s="2">
        <f>prodej!G36+1</f>
        <v>1.0146952200593957</v>
      </c>
      <c r="H36" s="2">
        <f>prodej!H36+1</f>
        <v>1.0146952200593957</v>
      </c>
      <c r="I36" s="2">
        <f>prodej!I36+1</f>
        <v>1.0146952200593957</v>
      </c>
      <c r="J36" s="2">
        <f>prodej!J36+1</f>
        <v>1.0148917636254147</v>
      </c>
      <c r="K36" s="2">
        <f>prodej!K36+1</f>
        <v>1.0148917636254147</v>
      </c>
      <c r="L36" s="2">
        <f>prodej!L36+1</f>
        <v>1.0148917636254147</v>
      </c>
      <c r="M36" s="2">
        <f>prodej!M36+1</f>
        <v>1.0148917636254147</v>
      </c>
      <c r="N36" s="2">
        <f>prodej!N36+1</f>
        <v>1.0148917636254147</v>
      </c>
      <c r="O36">
        <f t="shared" si="0"/>
        <v>1.1687637519129068</v>
      </c>
    </row>
    <row r="37" spans="1:15" x14ac:dyDescent="0.25">
      <c r="A37">
        <v>36</v>
      </c>
      <c r="B37" s="2">
        <f>prodej!B37+1</f>
        <v>1.0030363537371147</v>
      </c>
      <c r="C37" s="2">
        <f>prodej!C37+1</f>
        <v>1.0030363537371147</v>
      </c>
      <c r="D37" s="2">
        <f>prodej!D37+1</f>
        <v>1.0030363537371147</v>
      </c>
      <c r="E37" s="2">
        <f>prodej!E37+1</f>
        <v>1.0146952200593957</v>
      </c>
      <c r="F37" s="2">
        <f>prodej!F37+1</f>
        <v>1.0146952200593957</v>
      </c>
      <c r="G37" s="2">
        <f>prodej!G37+1</f>
        <v>1.0146952200593957</v>
      </c>
      <c r="H37" s="2">
        <f>prodej!H37+1</f>
        <v>1.0146952200593957</v>
      </c>
      <c r="I37" s="2">
        <f>prodej!I37+1</f>
        <v>1.0146952200593957</v>
      </c>
      <c r="J37" s="2">
        <f>prodej!J37+1</f>
        <v>1.0148917636254147</v>
      </c>
      <c r="K37" s="2">
        <f>prodej!K37+1</f>
        <v>1.0148917636254147</v>
      </c>
      <c r="L37" s="2">
        <f>prodej!L37+1</f>
        <v>1.0148917636254147</v>
      </c>
      <c r="M37" s="2">
        <f>prodej!M37+1</f>
        <v>1.0148917636254147</v>
      </c>
      <c r="N37" s="2">
        <f>prodej!N37+1</f>
        <v>1.0148917636254147</v>
      </c>
      <c r="O37">
        <f t="shared" si="0"/>
        <v>1.1687637519129068</v>
      </c>
    </row>
    <row r="38" spans="1:15" x14ac:dyDescent="0.25">
      <c r="A38">
        <v>37</v>
      </c>
      <c r="B38" s="2">
        <f>prodej!B38+1</f>
        <v>1.0075990409312607</v>
      </c>
      <c r="C38" s="2">
        <f>prodej!C38+1</f>
        <v>1.0075990409312607</v>
      </c>
      <c r="D38" s="2">
        <f>prodej!D38+1</f>
        <v>1.0075990409312607</v>
      </c>
      <c r="E38" s="2">
        <f>prodej!E38+1</f>
        <v>1.0386766517748061</v>
      </c>
      <c r="F38" s="2">
        <f>prodej!F38+1</f>
        <v>1.0386766517748061</v>
      </c>
      <c r="G38" s="2">
        <f>prodej!G38+1</f>
        <v>1.0386766517748061</v>
      </c>
      <c r="H38" s="2">
        <f>prodej!H38+1</f>
        <v>1.0386766517748061</v>
      </c>
      <c r="I38" s="2">
        <f>prodej!I38+1</f>
        <v>1.0386766517748061</v>
      </c>
      <c r="J38" s="2">
        <f>prodej!J38+1</f>
        <v>1.0388456191297413</v>
      </c>
      <c r="K38" s="2">
        <f>prodej!K38+1</f>
        <v>1.0388456191297413</v>
      </c>
      <c r="L38" s="2">
        <f>prodej!L38+1</f>
        <v>1.0388456191297413</v>
      </c>
      <c r="M38" s="2">
        <f>prodej!M38+1</f>
        <v>1.0388456191297413</v>
      </c>
      <c r="N38" s="2">
        <f>prodej!N38+1</f>
        <v>1.0388456191297413</v>
      </c>
      <c r="O38">
        <f t="shared" si="0"/>
        <v>1.4963050657412253</v>
      </c>
    </row>
    <row r="39" spans="1:15" x14ac:dyDescent="0.25">
      <c r="A39">
        <v>38</v>
      </c>
      <c r="B39" s="2">
        <f>prodej!B39+1</f>
        <v>1.0045599319677414</v>
      </c>
      <c r="C39" s="2">
        <f>prodej!C39+1</f>
        <v>1.0045599319677414</v>
      </c>
      <c r="D39" s="2">
        <f>prodej!D39+1</f>
        <v>1.0045599319677414</v>
      </c>
      <c r="E39" s="2">
        <f>prodej!E39+1</f>
        <v>1.0226985107186897</v>
      </c>
      <c r="F39" s="2">
        <f>prodej!F39+1</f>
        <v>1.0226985107186897</v>
      </c>
      <c r="G39" s="2">
        <f>prodej!G39+1</f>
        <v>1.0226985107186897</v>
      </c>
      <c r="H39" s="2">
        <f>prodej!H39+1</f>
        <v>1.0226985107186897</v>
      </c>
      <c r="I39" s="2">
        <f>prodej!I39+1</f>
        <v>1.0226985107186897</v>
      </c>
      <c r="J39" s="2">
        <f>prodej!J39+1</f>
        <v>1.0228966183840229</v>
      </c>
      <c r="K39" s="2">
        <f>prodej!K39+1</f>
        <v>1.0228966183840229</v>
      </c>
      <c r="L39" s="2">
        <f>prodej!L39+1</f>
        <v>1.0228966183840229</v>
      </c>
      <c r="M39" s="2">
        <f>prodej!M39+1</f>
        <v>1.0228966183840229</v>
      </c>
      <c r="N39" s="2">
        <f>prodej!N39+1</f>
        <v>1.0228966183840229</v>
      </c>
      <c r="O39">
        <f t="shared" si="0"/>
        <v>1.2700604360356555</v>
      </c>
    </row>
    <row r="40" spans="1:15" x14ac:dyDescent="0.25">
      <c r="A40">
        <v>39</v>
      </c>
      <c r="B40" s="2">
        <f>prodej!B40+1</f>
        <v>1.0022799743932851</v>
      </c>
      <c r="C40" s="2">
        <f>prodej!C40+1</f>
        <v>1.0022799743932851</v>
      </c>
      <c r="D40" s="2">
        <f>prodej!D40+1</f>
        <v>1.0022799743932851</v>
      </c>
      <c r="E40" s="2">
        <f>prodej!E40+1</f>
        <v>1.0106996525901177</v>
      </c>
      <c r="F40" s="2">
        <f>prodej!F40+1</f>
        <v>1.0106996525901177</v>
      </c>
      <c r="G40" s="2">
        <f>prodej!G40+1</f>
        <v>1.0106996525901177</v>
      </c>
      <c r="H40" s="2">
        <f>prodej!H40+1</f>
        <v>1.0106996525901177</v>
      </c>
      <c r="I40" s="2">
        <f>prodej!I40+1</f>
        <v>1.0106996525901177</v>
      </c>
      <c r="J40" s="2">
        <f>prodej!J40+1</f>
        <v>1.0108993983309431</v>
      </c>
      <c r="K40" s="2">
        <f>prodej!K40+1</f>
        <v>1.0108993983309431</v>
      </c>
      <c r="L40" s="2">
        <f>prodej!L40+1</f>
        <v>1.0108993983309431</v>
      </c>
      <c r="M40" s="2">
        <f>prodej!M40+1</f>
        <v>1.0108993983309431</v>
      </c>
      <c r="N40" s="2">
        <f>prodej!N40+1</f>
        <v>1.0108993983309431</v>
      </c>
      <c r="O40">
        <f t="shared" si="0"/>
        <v>1.1210305087772758</v>
      </c>
    </row>
    <row r="41" spans="1:15" x14ac:dyDescent="0.25">
      <c r="A41">
        <v>40</v>
      </c>
      <c r="B41" s="2">
        <f>prodej!B41+1</f>
        <v>1.0022799743932851</v>
      </c>
      <c r="C41" s="2">
        <f>prodej!C41+1</f>
        <v>1.0022799743932851</v>
      </c>
      <c r="D41" s="2">
        <f>prodej!D41+1</f>
        <v>1.0022799743932851</v>
      </c>
      <c r="E41" s="2">
        <f>prodej!E41+1</f>
        <v>1.0106996525901177</v>
      </c>
      <c r="F41" s="2">
        <f>prodej!F41+1</f>
        <v>1.0106996525901177</v>
      </c>
      <c r="G41" s="2">
        <f>prodej!G41+1</f>
        <v>1.0106996525901177</v>
      </c>
      <c r="H41" s="2">
        <f>prodej!H41+1</f>
        <v>1.0106996525901177</v>
      </c>
      <c r="I41" s="2">
        <f>prodej!I41+1</f>
        <v>1.0106996525901177</v>
      </c>
      <c r="J41" s="2">
        <f>prodej!J41+1</f>
        <v>1.0108993983309431</v>
      </c>
      <c r="K41" s="2">
        <f>prodej!K41+1</f>
        <v>1.0108993983309431</v>
      </c>
      <c r="L41" s="2">
        <f>prodej!L41+1</f>
        <v>1.0108993983309431</v>
      </c>
      <c r="M41" s="2">
        <f>prodej!M41+1</f>
        <v>1.0108993983309431</v>
      </c>
      <c r="N41" s="2">
        <f>prodej!N41+1</f>
        <v>1.0108993983309431</v>
      </c>
      <c r="O41">
        <f t="shared" si="0"/>
        <v>1.1210305087772758</v>
      </c>
    </row>
    <row r="42" spans="1:15" x14ac:dyDescent="0.25">
      <c r="A42">
        <v>41</v>
      </c>
      <c r="B42" s="2">
        <f>prodej!B42+1</f>
        <v>1.0022178718638479</v>
      </c>
      <c r="C42" s="2">
        <f>prodej!C42+1</f>
        <v>1.0022178718638479</v>
      </c>
      <c r="D42" s="2">
        <f>prodej!D42+1</f>
        <v>1.0022178718638479</v>
      </c>
      <c r="E42" s="2">
        <f>prodej!E42+1</f>
        <v>1.0125282750121136</v>
      </c>
      <c r="F42" s="2">
        <f>prodej!F42+1</f>
        <v>1.0125282750121136</v>
      </c>
      <c r="G42" s="2">
        <f>prodej!G42+1</f>
        <v>1.0125282750121136</v>
      </c>
      <c r="H42" s="2">
        <f>prodej!H42+1</f>
        <v>1.0125282750121136</v>
      </c>
      <c r="I42" s="2">
        <f>prodej!I42+1</f>
        <v>1.0125282750121136</v>
      </c>
      <c r="J42" s="2">
        <f>prodej!J42+1</f>
        <v>1.0125762445341329</v>
      </c>
      <c r="K42" s="2">
        <f>prodej!K42+1</f>
        <v>1.0125762445341329</v>
      </c>
      <c r="L42" s="2">
        <f>prodej!L42+1</f>
        <v>1.0125762445341329</v>
      </c>
      <c r="M42" s="2">
        <f>prodej!M42+1</f>
        <v>1.0125762445341329</v>
      </c>
      <c r="N42" s="2">
        <f>prodej!N42+1</f>
        <v>1.0125762445341329</v>
      </c>
      <c r="O42">
        <f t="shared" si="0"/>
        <v>1.1404096931684951</v>
      </c>
    </row>
    <row r="43" spans="1:15" x14ac:dyDescent="0.25">
      <c r="A43">
        <v>42</v>
      </c>
      <c r="B43" s="2">
        <f>prodej!B43+1</f>
        <v>1.0013299338303658</v>
      </c>
      <c r="C43" s="2">
        <f>prodej!C43+1</f>
        <v>1.0013299338303658</v>
      </c>
      <c r="D43" s="2">
        <f>prodej!D43+1</f>
        <v>1.0013299338303658</v>
      </c>
      <c r="E43" s="2">
        <f>prodej!E43+1</f>
        <v>1.0056982454999479</v>
      </c>
      <c r="F43" s="2">
        <f>prodej!F43+1</f>
        <v>1.0056982454999479</v>
      </c>
      <c r="G43" s="2">
        <f>prodej!G43+1</f>
        <v>1.0056982454999479</v>
      </c>
      <c r="H43" s="2">
        <f>prodej!H43+1</f>
        <v>1.0056982454999479</v>
      </c>
      <c r="I43" s="2">
        <f>prodej!I43+1</f>
        <v>1.0056982454999479</v>
      </c>
      <c r="J43" s="2">
        <f>prodej!J43+1</f>
        <v>1.0058957765650192</v>
      </c>
      <c r="K43" s="2">
        <f>prodej!K43+1</f>
        <v>1.0058957765650192</v>
      </c>
      <c r="L43" s="2">
        <f>prodej!L43+1</f>
        <v>1.0058957765650192</v>
      </c>
      <c r="M43" s="2">
        <f>prodej!M43+1</f>
        <v>1.0058957765650192</v>
      </c>
      <c r="N43" s="2">
        <f>prodej!N43+1</f>
        <v>1.0058957765650192</v>
      </c>
      <c r="O43">
        <f t="shared" si="0"/>
        <v>1.0637387581743374</v>
      </c>
    </row>
    <row r="44" spans="1:15" x14ac:dyDescent="0.25">
      <c r="A44">
        <v>43</v>
      </c>
      <c r="B44" s="2">
        <f>prodej!B44+1</f>
        <v>1.0013299338303658</v>
      </c>
      <c r="C44" s="2">
        <f>prodej!C44+1</f>
        <v>1.0013299338303658</v>
      </c>
      <c r="D44" s="2">
        <f>prodej!D44+1</f>
        <v>1.0013299338303658</v>
      </c>
      <c r="E44" s="2">
        <f>prodej!E44+1</f>
        <v>1.0056982454999479</v>
      </c>
      <c r="F44" s="2">
        <f>prodej!F44+1</f>
        <v>1.0056982454999479</v>
      </c>
      <c r="G44" s="2">
        <f>prodej!G44+1</f>
        <v>1.0056982454999479</v>
      </c>
      <c r="H44" s="2">
        <f>prodej!H44+1</f>
        <v>1.0056982454999479</v>
      </c>
      <c r="I44" s="2">
        <f>prodej!I44+1</f>
        <v>1.0056982454999479</v>
      </c>
      <c r="J44" s="2">
        <f>prodej!J44+1</f>
        <v>1.0058957765650192</v>
      </c>
      <c r="K44" s="2">
        <f>prodej!K44+1</f>
        <v>1.0058957765650192</v>
      </c>
      <c r="L44" s="2">
        <f>prodej!L44+1</f>
        <v>1.0058957765650192</v>
      </c>
      <c r="M44" s="2">
        <f>prodej!M44+1</f>
        <v>1.0058957765650192</v>
      </c>
      <c r="N44" s="2">
        <f>prodej!N44+1</f>
        <v>1.0058957765650192</v>
      </c>
      <c r="O44">
        <f t="shared" si="0"/>
        <v>1.0637387581743374</v>
      </c>
    </row>
    <row r="45" spans="1:15" x14ac:dyDescent="0.25">
      <c r="A45">
        <v>44</v>
      </c>
      <c r="B45" s="2">
        <f>prodej!B45+1</f>
        <v>1.0013299338303658</v>
      </c>
      <c r="C45" s="2">
        <f>prodej!C45+1</f>
        <v>1.0013299338303658</v>
      </c>
      <c r="D45" s="2">
        <f>prodej!D45+1</f>
        <v>1.0013299338303658</v>
      </c>
      <c r="E45" s="2">
        <f>prodej!E45+1</f>
        <v>1.0056982454999479</v>
      </c>
      <c r="F45" s="2">
        <f>prodej!F45+1</f>
        <v>1.0056982454999479</v>
      </c>
      <c r="G45" s="2">
        <f>prodej!G45+1</f>
        <v>1.0056982454999479</v>
      </c>
      <c r="H45" s="2">
        <f>prodej!H45+1</f>
        <v>1.0056982454999479</v>
      </c>
      <c r="I45" s="2">
        <f>prodej!I45+1</f>
        <v>1.0056982454999479</v>
      </c>
      <c r="J45" s="2">
        <f>prodej!J45+1</f>
        <v>1.0058957765650192</v>
      </c>
      <c r="K45" s="2">
        <f>prodej!K45+1</f>
        <v>1.0058957765650192</v>
      </c>
      <c r="L45" s="2">
        <f>prodej!L45+1</f>
        <v>1.0058957765650192</v>
      </c>
      <c r="M45" s="2">
        <f>prodej!M45+1</f>
        <v>1.0058957765650192</v>
      </c>
      <c r="N45" s="2">
        <f>prodej!N45+1</f>
        <v>1.0058957765650192</v>
      </c>
      <c r="O45">
        <f t="shared" si="0"/>
        <v>1.0637387581743374</v>
      </c>
    </row>
    <row r="46" spans="1:15" x14ac:dyDescent="0.25">
      <c r="A46">
        <v>45</v>
      </c>
      <c r="B46" s="2">
        <f>prodej!B46+1</f>
        <v>1.0013299338303658</v>
      </c>
      <c r="C46" s="2">
        <f>prodej!C46+1</f>
        <v>1.0013299338303658</v>
      </c>
      <c r="D46" s="2">
        <f>prodej!D46+1</f>
        <v>1.0013299338303658</v>
      </c>
      <c r="E46" s="2">
        <f>prodej!E46+1</f>
        <v>1.0056982454999479</v>
      </c>
      <c r="F46" s="2">
        <f>prodej!F46+1</f>
        <v>1.0056982454999479</v>
      </c>
      <c r="G46" s="2">
        <f>prodej!G46+1</f>
        <v>1.0056982454999479</v>
      </c>
      <c r="H46" s="2">
        <f>prodej!H46+1</f>
        <v>1.0056982454999479</v>
      </c>
      <c r="I46" s="2">
        <f>prodej!I46+1</f>
        <v>1.0056982454999479</v>
      </c>
      <c r="J46" s="2">
        <f>prodej!J46+1</f>
        <v>1.0058957765650192</v>
      </c>
      <c r="K46" s="2">
        <f>prodej!K46+1</f>
        <v>1.0058957765650192</v>
      </c>
      <c r="L46" s="2">
        <f>prodej!L46+1</f>
        <v>1.0058957765650192</v>
      </c>
      <c r="M46" s="2">
        <f>prodej!M46+1</f>
        <v>1.0058957765650192</v>
      </c>
      <c r="N46" s="2">
        <f>prodej!N46+1</f>
        <v>1.0058957765650192</v>
      </c>
      <c r="O46">
        <f t="shared" si="0"/>
        <v>1.0637387581743374</v>
      </c>
    </row>
    <row r="47" spans="1:15" x14ac:dyDescent="0.25">
      <c r="A47">
        <v>46</v>
      </c>
      <c r="B47" s="2">
        <f>prodej!B47+1</f>
        <v>0.99999899264713088</v>
      </c>
      <c r="C47" s="2">
        <f>prodej!C47+1</f>
        <v>0.99999899264713088</v>
      </c>
      <c r="D47" s="2">
        <f>prodej!D47+1</f>
        <v>0.99999899264713088</v>
      </c>
      <c r="E47" s="2">
        <f>prodej!E47+1</f>
        <v>0.99998727095393913</v>
      </c>
      <c r="F47" s="2">
        <f>prodej!F47+1</f>
        <v>0.99998727095393913</v>
      </c>
      <c r="G47" s="2">
        <f>prodej!G47+1</f>
        <v>0.99998727095393913</v>
      </c>
      <c r="H47" s="2">
        <f>prodej!H47+1</f>
        <v>0.99998727095393913</v>
      </c>
      <c r="I47" s="2">
        <f>prodej!I47+1</f>
        <v>0.99998727095393913</v>
      </c>
      <c r="J47" s="2">
        <f>prodej!J47+1</f>
        <v>0.99997183565688597</v>
      </c>
      <c r="K47" s="2">
        <f>prodej!K47+1</f>
        <v>0.99997183565688597</v>
      </c>
      <c r="L47" s="2">
        <f>prodej!L47+1</f>
        <v>0.99997183565688597</v>
      </c>
      <c r="M47" s="2">
        <f>prodej!M47+1</f>
        <v>0.99997183565688597</v>
      </c>
      <c r="N47" s="2">
        <f>prodej!N47+1</f>
        <v>0.99997183565688597</v>
      </c>
      <c r="O47">
        <f t="shared" si="0"/>
        <v>0.99979253013065883</v>
      </c>
    </row>
    <row r="48" spans="1:15" x14ac:dyDescent="0.25">
      <c r="A48">
        <v>47</v>
      </c>
      <c r="B48" s="2">
        <f>prodej!B48+1</f>
        <v>0.99999899264713088</v>
      </c>
      <c r="C48" s="2">
        <f>prodej!C48+1</f>
        <v>0.99999899264713088</v>
      </c>
      <c r="D48" s="2">
        <f>prodej!D48+1</f>
        <v>0.99999899264713088</v>
      </c>
      <c r="E48" s="2">
        <f>prodej!E48+1</f>
        <v>0.99998727095393913</v>
      </c>
      <c r="F48" s="2">
        <f>prodej!F48+1</f>
        <v>0.99998727095393913</v>
      </c>
      <c r="G48" s="2">
        <f>prodej!G48+1</f>
        <v>0.99998727095393913</v>
      </c>
      <c r="H48" s="2">
        <f>prodej!H48+1</f>
        <v>0.99998727095393913</v>
      </c>
      <c r="I48" s="2">
        <f>prodej!I48+1</f>
        <v>0.99998727095393913</v>
      </c>
      <c r="J48" s="2">
        <f>prodej!J48+1</f>
        <v>0.99997183565688597</v>
      </c>
      <c r="K48" s="2">
        <f>prodej!K48+1</f>
        <v>0.99997183565688597</v>
      </c>
      <c r="L48" s="2">
        <f>prodej!L48+1</f>
        <v>0.99997183565688597</v>
      </c>
      <c r="M48" s="2">
        <f>prodej!M48+1</f>
        <v>0.99997183565688597</v>
      </c>
      <c r="N48" s="2">
        <f>prodej!N48+1</f>
        <v>0.99997183565688597</v>
      </c>
      <c r="O48">
        <f t="shared" si="0"/>
        <v>0.99979253013065883</v>
      </c>
    </row>
    <row r="49" spans="1:15" x14ac:dyDescent="0.25">
      <c r="A49">
        <v>48</v>
      </c>
      <c r="B49" s="2">
        <f>prodej!B49+1</f>
        <v>0.99999899264713088</v>
      </c>
      <c r="C49" s="2">
        <f>prodej!C49+1</f>
        <v>0.99999899264713088</v>
      </c>
      <c r="D49" s="2">
        <f>prodej!D49+1</f>
        <v>0.99999899264713088</v>
      </c>
      <c r="E49" s="2">
        <f>prodej!E49+1</f>
        <v>0.99998727095393913</v>
      </c>
      <c r="F49" s="2">
        <f>prodej!F49+1</f>
        <v>0.99998727095393913</v>
      </c>
      <c r="G49" s="2">
        <f>prodej!G49+1</f>
        <v>0.99998727095393913</v>
      </c>
      <c r="H49" s="2">
        <f>prodej!H49+1</f>
        <v>0.99998727095393913</v>
      </c>
      <c r="I49" s="2">
        <f>prodej!I49+1</f>
        <v>0.99998727095393913</v>
      </c>
      <c r="J49" s="2">
        <f>prodej!J49+1</f>
        <v>0.99997183565688597</v>
      </c>
      <c r="K49" s="2">
        <f>prodej!K49+1</f>
        <v>0.99997183565688597</v>
      </c>
      <c r="L49" s="2">
        <f>prodej!L49+1</f>
        <v>0.99997183565688597</v>
      </c>
      <c r="M49" s="2">
        <f>prodej!M49+1</f>
        <v>0.99997183565688597</v>
      </c>
      <c r="N49" s="2">
        <f>prodej!N49+1</f>
        <v>0.99997183565688597</v>
      </c>
      <c r="O49">
        <f t="shared" si="0"/>
        <v>0.99979253013065883</v>
      </c>
    </row>
    <row r="50" spans="1:15" x14ac:dyDescent="0.25">
      <c r="A50">
        <v>49</v>
      </c>
      <c r="B50" s="2">
        <f>prodej!B50+1</f>
        <v>0.99999899264713088</v>
      </c>
      <c r="C50" s="2">
        <f>prodej!C50+1</f>
        <v>0.99999899264713088</v>
      </c>
      <c r="D50" s="2">
        <f>prodej!D50+1</f>
        <v>0.99999899264713088</v>
      </c>
      <c r="E50" s="2">
        <f>prodej!E50+1</f>
        <v>0.99998727095393913</v>
      </c>
      <c r="F50" s="2">
        <f>prodej!F50+1</f>
        <v>0.99998727095393913</v>
      </c>
      <c r="G50" s="2">
        <f>prodej!G50+1</f>
        <v>0.99998727095393913</v>
      </c>
      <c r="H50" s="2">
        <f>prodej!H50+1</f>
        <v>0.99998727095393913</v>
      </c>
      <c r="I50" s="2">
        <f>prodej!I50+1</f>
        <v>0.99998727095393913</v>
      </c>
      <c r="J50" s="2">
        <f>prodej!J50+1</f>
        <v>0.99997183565688597</v>
      </c>
      <c r="K50" s="2">
        <f>prodej!K50+1</f>
        <v>0.99997183565688597</v>
      </c>
      <c r="L50" s="2">
        <f>prodej!L50+1</f>
        <v>0.99997183565688597</v>
      </c>
      <c r="M50" s="2">
        <f>prodej!M50+1</f>
        <v>0.99997183565688597</v>
      </c>
      <c r="N50" s="2">
        <f>prodej!N50+1</f>
        <v>0.99997183565688597</v>
      </c>
      <c r="O50">
        <f t="shared" si="0"/>
        <v>0.99979253013065883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CFB-96CE-4767-AB32-49F7292DDB92}">
  <dimension ref="A1:E53"/>
  <sheetViews>
    <sheetView tabSelected="1" workbookViewId="0">
      <selection activeCell="I8" sqref="I8"/>
    </sheetView>
  </sheetViews>
  <sheetFormatPr defaultRowHeight="15" x14ac:dyDescent="0.25"/>
  <cols>
    <col min="2" max="3" width="9.42578125" bestFit="1" customWidth="1"/>
    <col min="4" max="4" width="16" bestFit="1" customWidth="1"/>
    <col min="5" max="5" width="10.28515625" customWidth="1"/>
  </cols>
  <sheetData>
    <row r="1" spans="1:5" x14ac:dyDescent="0.25">
      <c r="A1" s="1"/>
      <c r="B1" s="1" t="s">
        <v>15</v>
      </c>
      <c r="C1" s="1" t="s">
        <v>15</v>
      </c>
    </row>
    <row r="2" spans="1:5" x14ac:dyDescent="0.25">
      <c r="A2" s="1" t="s">
        <v>9</v>
      </c>
      <c r="B2" s="1" t="s">
        <v>14</v>
      </c>
      <c r="C2" s="1" t="s">
        <v>29</v>
      </c>
      <c r="D2" s="1" t="s">
        <v>16</v>
      </c>
      <c r="E2" s="1" t="s">
        <v>30</v>
      </c>
    </row>
    <row r="3" spans="1:5" x14ac:dyDescent="0.25">
      <c r="A3">
        <v>1</v>
      </c>
      <c r="B3" s="6">
        <v>1379.5361363289026</v>
      </c>
      <c r="C3" s="6">
        <v>1311.029722</v>
      </c>
      <c r="D3" s="6">
        <v>1310.5593295124575</v>
      </c>
      <c r="E3" s="6">
        <f>C3-D3</f>
        <v>0.47039248754254004</v>
      </c>
    </row>
    <row r="4" spans="1:5" x14ac:dyDescent="0.25">
      <c r="A4">
        <v>2</v>
      </c>
      <c r="B4" s="6">
        <v>821.08414795461465</v>
      </c>
      <c r="C4" s="6">
        <v>780.06986410000002</v>
      </c>
      <c r="D4" s="6">
        <v>780.02994055688384</v>
      </c>
      <c r="E4" s="6">
        <f t="shared" ref="E4:E53" si="0">C4-D4</f>
        <v>3.9923543116174187E-2</v>
      </c>
    </row>
    <row r="5" spans="1:5" x14ac:dyDescent="0.25">
      <c r="A5">
        <v>3</v>
      </c>
      <c r="B5" s="6">
        <v>103.94819882422044</v>
      </c>
      <c r="C5" s="6">
        <v>98.793573859999995</v>
      </c>
      <c r="D5" s="6">
        <v>98.75078888300942</v>
      </c>
      <c r="E5" s="6">
        <f t="shared" si="0"/>
        <v>4.2784976990574819E-2</v>
      </c>
    </row>
    <row r="6" spans="1:5" x14ac:dyDescent="0.25">
      <c r="A6">
        <v>4</v>
      </c>
      <c r="B6" s="6">
        <v>56.204486244786033</v>
      </c>
      <c r="C6" s="6">
        <v>53.397565159999999</v>
      </c>
      <c r="D6" s="6">
        <v>53.394261932546726</v>
      </c>
      <c r="E6" s="6">
        <f t="shared" si="0"/>
        <v>3.3032274532729389E-3</v>
      </c>
    </row>
    <row r="7" spans="1:5" x14ac:dyDescent="0.25">
      <c r="A7">
        <v>5</v>
      </c>
      <c r="B7" s="6">
        <v>1236.6139821118245</v>
      </c>
      <c r="C7" s="6">
        <v>1175.6761799999999</v>
      </c>
      <c r="D7" s="6">
        <v>1174.7832830062332</v>
      </c>
      <c r="E7" s="6">
        <f t="shared" si="0"/>
        <v>0.89289699376672615</v>
      </c>
    </row>
    <row r="8" spans="1:5" x14ac:dyDescent="0.25">
      <c r="A8">
        <v>6</v>
      </c>
      <c r="B8" s="6">
        <v>126.10940423412187</v>
      </c>
      <c r="C8" s="6">
        <v>119.8056382</v>
      </c>
      <c r="D8" s="6">
        <v>119.80393402241577</v>
      </c>
      <c r="E8" s="6">
        <f t="shared" si="0"/>
        <v>1.7041775842301377E-3</v>
      </c>
    </row>
    <row r="9" spans="1:5" x14ac:dyDescent="0.25">
      <c r="A9">
        <v>7</v>
      </c>
      <c r="B9" s="6">
        <v>264.37261691485946</v>
      </c>
      <c r="C9" s="6">
        <v>251.1747857</v>
      </c>
      <c r="D9" s="6">
        <v>251.15398606911648</v>
      </c>
      <c r="E9" s="6">
        <f t="shared" si="0"/>
        <v>2.0799630883516329E-2</v>
      </c>
    </row>
    <row r="10" spans="1:5" x14ac:dyDescent="0.25">
      <c r="A10">
        <v>8</v>
      </c>
      <c r="B10" s="6">
        <v>347.92366919629728</v>
      </c>
      <c r="C10" s="6">
        <v>330.54292579999998</v>
      </c>
      <c r="D10" s="6">
        <v>330.52748573648239</v>
      </c>
      <c r="E10" s="6">
        <f t="shared" si="0"/>
        <v>1.5440063517587532E-2</v>
      </c>
    </row>
    <row r="11" spans="1:5" x14ac:dyDescent="0.25">
      <c r="A11">
        <v>9</v>
      </c>
      <c r="B11" s="6">
        <v>404.61781316282617</v>
      </c>
      <c r="C11" s="6">
        <v>384.38907160000002</v>
      </c>
      <c r="D11" s="6">
        <v>384.38692250468483</v>
      </c>
      <c r="E11" s="6">
        <f t="shared" si="0"/>
        <v>2.1490953151896974E-3</v>
      </c>
    </row>
    <row r="12" spans="1:5" x14ac:dyDescent="0.25">
      <c r="A12">
        <v>10</v>
      </c>
      <c r="B12" s="6">
        <v>8.2397185210602402</v>
      </c>
      <c r="C12" s="6">
        <v>7.8268279850000004</v>
      </c>
      <c r="D12" s="6">
        <v>7.8277325950072276</v>
      </c>
      <c r="E12" s="6">
        <f t="shared" si="0"/>
        <v>-9.046100072271912E-4</v>
      </c>
    </row>
    <row r="13" spans="1:5" x14ac:dyDescent="0.25">
      <c r="A13">
        <v>11</v>
      </c>
      <c r="B13" s="6">
        <v>392.30351308669907</v>
      </c>
      <c r="C13" s="6">
        <v>372.7321172</v>
      </c>
      <c r="D13" s="6">
        <v>372.68833743236411</v>
      </c>
      <c r="E13" s="6">
        <f t="shared" si="0"/>
        <v>4.377976763589686E-2</v>
      </c>
    </row>
    <row r="14" spans="1:5" x14ac:dyDescent="0.25">
      <c r="A14">
        <v>12</v>
      </c>
      <c r="B14" s="6">
        <v>6.6850760614687355</v>
      </c>
      <c r="C14" s="6">
        <v>6.3519278359999998</v>
      </c>
      <c r="D14" s="6">
        <v>6.350822258395298</v>
      </c>
      <c r="E14" s="6">
        <f t="shared" si="0"/>
        <v>1.1055776047017574E-3</v>
      </c>
    </row>
    <row r="15" spans="1:5" x14ac:dyDescent="0.25">
      <c r="A15">
        <v>13</v>
      </c>
      <c r="B15" s="6">
        <v>0</v>
      </c>
      <c r="C15" s="6">
        <v>0</v>
      </c>
      <c r="D15" s="6">
        <v>0</v>
      </c>
      <c r="E15" s="6">
        <f t="shared" si="0"/>
        <v>0</v>
      </c>
    </row>
    <row r="16" spans="1:5" x14ac:dyDescent="0.25">
      <c r="A16">
        <v>14</v>
      </c>
      <c r="B16" s="6">
        <v>68.659984277134996</v>
      </c>
      <c r="C16" s="6">
        <v>65.229455630000004</v>
      </c>
      <c r="D16" s="6">
        <v>65.226985063278249</v>
      </c>
      <c r="E16" s="6">
        <f t="shared" si="0"/>
        <v>2.4705667217546079E-3</v>
      </c>
    </row>
    <row r="17" spans="1:5" x14ac:dyDescent="0.25">
      <c r="A17">
        <v>15</v>
      </c>
      <c r="B17" s="6">
        <v>1047.6638138190785</v>
      </c>
      <c r="C17" s="6">
        <v>995.31751139999994</v>
      </c>
      <c r="D17" s="6">
        <v>995.2806231281246</v>
      </c>
      <c r="E17" s="6">
        <f t="shared" si="0"/>
        <v>3.6888271875341161E-2</v>
      </c>
    </row>
    <row r="18" spans="1:5" x14ac:dyDescent="0.25">
      <c r="A18">
        <v>16</v>
      </c>
      <c r="B18" s="6">
        <v>72.740110556996228</v>
      </c>
      <c r="C18" s="6">
        <v>69.117123230000004</v>
      </c>
      <c r="D18" s="6">
        <v>69.10310502914642</v>
      </c>
      <c r="E18" s="6">
        <f t="shared" si="0"/>
        <v>1.4018200853584517E-2</v>
      </c>
    </row>
    <row r="19" spans="1:5" x14ac:dyDescent="0.25">
      <c r="A19">
        <v>17</v>
      </c>
      <c r="B19" s="6">
        <v>61.53145944679796</v>
      </c>
      <c r="C19" s="6">
        <v>58.455319350000003</v>
      </c>
      <c r="D19" s="6">
        <v>58.454886474458057</v>
      </c>
      <c r="E19" s="6">
        <f t="shared" si="0"/>
        <v>4.3287554194648692E-4</v>
      </c>
    </row>
    <row r="20" spans="1:5" x14ac:dyDescent="0.25">
      <c r="A20">
        <v>18</v>
      </c>
      <c r="B20" s="6">
        <v>1205.1030964742424</v>
      </c>
      <c r="C20" s="6">
        <v>1144.908598</v>
      </c>
      <c r="D20" s="6">
        <v>1144.8479416505302</v>
      </c>
      <c r="E20" s="6">
        <f t="shared" si="0"/>
        <v>6.0656349469809356E-2</v>
      </c>
    </row>
    <row r="21" spans="1:5" x14ac:dyDescent="0.25">
      <c r="A21">
        <v>19</v>
      </c>
      <c r="B21" s="6">
        <v>1122.2238698476258</v>
      </c>
      <c r="C21" s="6">
        <v>1066.1272349999999</v>
      </c>
      <c r="D21" s="6">
        <v>1066.1126763552445</v>
      </c>
      <c r="E21" s="6">
        <f t="shared" si="0"/>
        <v>1.4558644755425121E-2</v>
      </c>
    </row>
    <row r="22" spans="1:5" x14ac:dyDescent="0.25">
      <c r="A22">
        <v>20</v>
      </c>
      <c r="B22" s="6">
        <v>452.47641470808207</v>
      </c>
      <c r="C22" s="6">
        <v>429.85930480000002</v>
      </c>
      <c r="D22" s="6">
        <v>429.85259397267794</v>
      </c>
      <c r="E22" s="6">
        <f t="shared" si="0"/>
        <v>6.7108273220810588E-3</v>
      </c>
    </row>
    <row r="23" spans="1:5" x14ac:dyDescent="0.25">
      <c r="A23">
        <v>21</v>
      </c>
      <c r="B23" s="6">
        <v>1010.1350007440465</v>
      </c>
      <c r="C23" s="6">
        <v>959.6372513</v>
      </c>
      <c r="D23" s="6">
        <v>959.62825070684414</v>
      </c>
      <c r="E23" s="6">
        <f t="shared" si="0"/>
        <v>9.0005931558607699E-3</v>
      </c>
    </row>
    <row r="24" spans="1:5" x14ac:dyDescent="0.25">
      <c r="A24">
        <v>22</v>
      </c>
      <c r="B24" s="6">
        <v>44.938663517595309</v>
      </c>
      <c r="C24" s="6">
        <v>42.693972389999999</v>
      </c>
      <c r="D24" s="6">
        <v>42.691730341715541</v>
      </c>
      <c r="E24" s="6">
        <f t="shared" si="0"/>
        <v>2.2420482844580647E-3</v>
      </c>
    </row>
    <row r="25" spans="1:5" x14ac:dyDescent="0.25">
      <c r="A25">
        <v>23</v>
      </c>
      <c r="B25" s="6">
        <v>4273.7004431098303</v>
      </c>
      <c r="C25" s="6">
        <v>4060.1594460000001</v>
      </c>
      <c r="D25" s="6">
        <v>4060.0154209543384</v>
      </c>
      <c r="E25" s="6">
        <f t="shared" si="0"/>
        <v>0.14402504566169227</v>
      </c>
    </row>
    <row r="26" spans="1:5" x14ac:dyDescent="0.25">
      <c r="A26">
        <v>24</v>
      </c>
      <c r="B26" s="6">
        <v>363.03751554517021</v>
      </c>
      <c r="C26" s="6">
        <v>344.93502790000002</v>
      </c>
      <c r="D26" s="6">
        <v>344.8856397679117</v>
      </c>
      <c r="E26" s="6">
        <f t="shared" si="0"/>
        <v>4.938813208832471E-2</v>
      </c>
    </row>
    <row r="27" spans="1:5" x14ac:dyDescent="0.25">
      <c r="A27">
        <v>25</v>
      </c>
      <c r="B27" s="6">
        <v>580.02221761242834</v>
      </c>
      <c r="C27" s="6">
        <v>551.51984400000003</v>
      </c>
      <c r="D27" s="6">
        <v>551.02110673180687</v>
      </c>
      <c r="E27" s="6">
        <f t="shared" si="0"/>
        <v>0.49873726819316744</v>
      </c>
    </row>
    <row r="28" spans="1:5" x14ac:dyDescent="0.25">
      <c r="A28">
        <v>26</v>
      </c>
      <c r="B28" s="6">
        <v>265.29567730587098</v>
      </c>
      <c r="C28" s="6">
        <v>252.23523549999999</v>
      </c>
      <c r="D28" s="6">
        <v>252.03089344057742</v>
      </c>
      <c r="E28" s="6">
        <f t="shared" si="0"/>
        <v>0.20434205942257222</v>
      </c>
    </row>
    <row r="29" spans="1:5" x14ac:dyDescent="0.25">
      <c r="A29">
        <v>27</v>
      </c>
      <c r="B29" s="6">
        <v>5288.9319724354982</v>
      </c>
      <c r="C29" s="6">
        <v>5027.1865120000002</v>
      </c>
      <c r="D29" s="6">
        <v>5024.4853738137226</v>
      </c>
      <c r="E29" s="6">
        <f t="shared" si="0"/>
        <v>2.7011381862776034</v>
      </c>
    </row>
    <row r="30" spans="1:5" x14ac:dyDescent="0.25">
      <c r="A30">
        <v>28</v>
      </c>
      <c r="B30" s="6">
        <v>838.29417036156235</v>
      </c>
      <c r="C30" s="6">
        <v>798.10673810000003</v>
      </c>
      <c r="D30" s="6">
        <v>796.37946184348425</v>
      </c>
      <c r="E30" s="6">
        <f t="shared" si="0"/>
        <v>1.7272762565157791</v>
      </c>
    </row>
    <row r="31" spans="1:5" x14ac:dyDescent="0.25">
      <c r="A31">
        <v>29</v>
      </c>
      <c r="B31" s="6">
        <v>4195.9339894082059</v>
      </c>
      <c r="C31" s="6">
        <v>3992.255631</v>
      </c>
      <c r="D31" s="6">
        <v>3986.1372899377952</v>
      </c>
      <c r="E31" s="6">
        <f t="shared" si="0"/>
        <v>6.1183410622047631</v>
      </c>
    </row>
    <row r="32" spans="1:5" x14ac:dyDescent="0.25">
      <c r="A32">
        <v>30</v>
      </c>
      <c r="B32" s="6">
        <v>1898.8125919089002</v>
      </c>
      <c r="C32" s="6">
        <v>1807.09708</v>
      </c>
      <c r="D32" s="6">
        <v>1803.8719623134552</v>
      </c>
      <c r="E32" s="6">
        <f t="shared" si="0"/>
        <v>3.2251176865447633</v>
      </c>
    </row>
    <row r="33" spans="1:5" x14ac:dyDescent="0.25">
      <c r="A33">
        <v>31</v>
      </c>
      <c r="B33" s="6">
        <v>59.849249917489558</v>
      </c>
      <c r="C33" s="6">
        <v>56.905160430000002</v>
      </c>
      <c r="D33" s="6">
        <v>56.856787421615081</v>
      </c>
      <c r="E33" s="6">
        <f t="shared" si="0"/>
        <v>4.8373008384920979E-2</v>
      </c>
    </row>
    <row r="34" spans="1:5" x14ac:dyDescent="0.25">
      <c r="A34">
        <v>32</v>
      </c>
      <c r="B34" s="6">
        <v>1258.4838621456602</v>
      </c>
      <c r="C34" s="6">
        <v>1196.865634</v>
      </c>
      <c r="D34" s="6">
        <v>1195.559669038377</v>
      </c>
      <c r="E34" s="6">
        <f t="shared" si="0"/>
        <v>1.3059649616229763</v>
      </c>
    </row>
    <row r="35" spans="1:5" x14ac:dyDescent="0.25">
      <c r="A35">
        <v>33</v>
      </c>
      <c r="B35" s="6">
        <v>55.20550316256373</v>
      </c>
      <c r="C35" s="6">
        <v>52.44882775</v>
      </c>
      <c r="D35" s="6">
        <v>52.445228004435542</v>
      </c>
      <c r="E35" s="6">
        <f t="shared" si="0"/>
        <v>3.5997455644576348E-3</v>
      </c>
    </row>
    <row r="36" spans="1:5" x14ac:dyDescent="0.25">
      <c r="A36">
        <v>34</v>
      </c>
      <c r="B36" s="6">
        <v>18.865736584412442</v>
      </c>
      <c r="C36" s="6">
        <v>17.927530999999998</v>
      </c>
      <c r="D36" s="6">
        <v>17.92244975519182</v>
      </c>
      <c r="E36" s="6">
        <f t="shared" si="0"/>
        <v>5.0812448081778427E-3</v>
      </c>
    </row>
    <row r="37" spans="1:5" x14ac:dyDescent="0.25">
      <c r="A37">
        <v>35</v>
      </c>
      <c r="B37" s="6">
        <v>486.21666663252091</v>
      </c>
      <c r="C37" s="6">
        <v>462.02113989999998</v>
      </c>
      <c r="D37" s="6">
        <v>461.90583330089487</v>
      </c>
      <c r="E37" s="6">
        <f t="shared" si="0"/>
        <v>0.11530659910511076</v>
      </c>
    </row>
    <row r="38" spans="1:5" x14ac:dyDescent="0.25">
      <c r="A38">
        <v>36</v>
      </c>
      <c r="B38" s="6">
        <v>429.97856938057191</v>
      </c>
      <c r="C38" s="6">
        <v>408.65632340000002</v>
      </c>
      <c r="D38" s="6">
        <v>408.4796409115433</v>
      </c>
      <c r="E38" s="6">
        <f t="shared" si="0"/>
        <v>0.17668248845671997</v>
      </c>
    </row>
    <row r="39" spans="1:5" x14ac:dyDescent="0.25">
      <c r="A39">
        <v>37</v>
      </c>
      <c r="B39" s="6">
        <v>472.67958458349273</v>
      </c>
      <c r="C39" s="6">
        <v>449.28703369999999</v>
      </c>
      <c r="D39" s="6">
        <v>449.04560535431807</v>
      </c>
      <c r="E39" s="6">
        <f t="shared" si="0"/>
        <v>0.24142834568192484</v>
      </c>
    </row>
    <row r="40" spans="1:5" x14ac:dyDescent="0.25">
      <c r="A40">
        <v>38</v>
      </c>
      <c r="B40" s="6">
        <v>488.29892553100194</v>
      </c>
      <c r="C40" s="6">
        <v>464.15425349999998</v>
      </c>
      <c r="D40" s="6">
        <v>463.88397925445184</v>
      </c>
      <c r="E40" s="6">
        <f t="shared" si="0"/>
        <v>0.27027424554813706</v>
      </c>
    </row>
    <row r="41" spans="1:5" x14ac:dyDescent="0.25">
      <c r="A41">
        <v>39</v>
      </c>
      <c r="B41" s="6">
        <v>0</v>
      </c>
      <c r="C41" s="6">
        <v>0</v>
      </c>
      <c r="D41" s="6">
        <v>0</v>
      </c>
      <c r="E41" s="6">
        <f t="shared" si="0"/>
        <v>0</v>
      </c>
    </row>
    <row r="42" spans="1:5" x14ac:dyDescent="0.25">
      <c r="A42">
        <v>40</v>
      </c>
      <c r="B42" s="6">
        <v>881.51314519172411</v>
      </c>
      <c r="C42" s="6">
        <v>839.05540029999997</v>
      </c>
      <c r="D42" s="6">
        <v>837.43748793213786</v>
      </c>
      <c r="E42" s="6">
        <f t="shared" si="0"/>
        <v>1.6179123678621181</v>
      </c>
    </row>
    <row r="43" spans="1:5" x14ac:dyDescent="0.25">
      <c r="A43">
        <v>41</v>
      </c>
      <c r="B43" s="6">
        <v>8431.4488324300019</v>
      </c>
      <c r="C43" s="6">
        <v>8012.7098299999998</v>
      </c>
      <c r="D43" s="6">
        <v>8009.8763908085011</v>
      </c>
      <c r="E43" s="6">
        <f t="shared" si="0"/>
        <v>2.8334391914986554</v>
      </c>
    </row>
    <row r="44" spans="1:5" x14ac:dyDescent="0.25">
      <c r="A44">
        <v>42</v>
      </c>
      <c r="B44" s="6">
        <v>1365.6989403087839</v>
      </c>
      <c r="C44" s="6">
        <v>1297.003048</v>
      </c>
      <c r="D44" s="6">
        <v>1297.4139932933447</v>
      </c>
      <c r="E44" s="6">
        <f t="shared" si="0"/>
        <v>-0.41094529334463914</v>
      </c>
    </row>
    <row r="45" spans="1:5" x14ac:dyDescent="0.25">
      <c r="A45">
        <v>43</v>
      </c>
      <c r="B45" s="6">
        <v>2535.2435253062454</v>
      </c>
      <c r="C45" s="6">
        <v>2408.4660789999998</v>
      </c>
      <c r="D45" s="6">
        <v>2408.4813490409329</v>
      </c>
      <c r="E45" s="6">
        <f t="shared" si="0"/>
        <v>-1.5270040933046403E-2</v>
      </c>
    </row>
    <row r="46" spans="1:5" x14ac:dyDescent="0.25">
      <c r="A46">
        <v>44</v>
      </c>
      <c r="B46" s="6">
        <v>1361.2416528731137</v>
      </c>
      <c r="C46" s="6">
        <v>1294.9015429999999</v>
      </c>
      <c r="D46" s="6">
        <v>1293.179570229458</v>
      </c>
      <c r="E46" s="6">
        <f t="shared" si="0"/>
        <v>1.7219727705419245</v>
      </c>
    </row>
    <row r="47" spans="1:5" x14ac:dyDescent="0.25">
      <c r="A47">
        <v>45</v>
      </c>
      <c r="B47" s="6">
        <v>1018.1780268563811</v>
      </c>
      <c r="C47" s="6">
        <v>972.29598840000006</v>
      </c>
      <c r="D47" s="6">
        <v>967.2691255135619</v>
      </c>
      <c r="E47" s="6">
        <f t="shared" si="0"/>
        <v>5.0268628864381526</v>
      </c>
    </row>
    <row r="48" spans="1:5" x14ac:dyDescent="0.25">
      <c r="A48">
        <v>46</v>
      </c>
      <c r="B48" s="6">
        <v>7251.0542419928106</v>
      </c>
      <c r="C48" s="6">
        <v>6886.762941</v>
      </c>
      <c r="D48" s="6">
        <v>6888.5015298931694</v>
      </c>
      <c r="E48" s="6">
        <f t="shared" si="0"/>
        <v>-1.7385888931694353</v>
      </c>
    </row>
    <row r="49" spans="1:5" x14ac:dyDescent="0.25">
      <c r="A49">
        <v>47</v>
      </c>
      <c r="B49" s="6">
        <v>4254.6891620086344</v>
      </c>
      <c r="C49" s="6">
        <v>4040.9874639999998</v>
      </c>
      <c r="D49" s="6">
        <v>4041.9547039082026</v>
      </c>
      <c r="E49" s="6">
        <f t="shared" si="0"/>
        <v>-0.96723990820282779</v>
      </c>
    </row>
    <row r="50" spans="1:5" x14ac:dyDescent="0.25">
      <c r="A50">
        <v>48</v>
      </c>
      <c r="B50" s="6">
        <v>8505.6749685407976</v>
      </c>
      <c r="C50" s="6">
        <v>8071.0067140000001</v>
      </c>
      <c r="D50" s="6">
        <v>8080.3912201137573</v>
      </c>
      <c r="E50" s="6">
        <f t="shared" si="0"/>
        <v>-9.3845061137571975</v>
      </c>
    </row>
    <row r="51" spans="1:5" x14ac:dyDescent="0.25">
      <c r="A51">
        <v>49</v>
      </c>
      <c r="B51" s="6">
        <v>12024.14541518041</v>
      </c>
      <c r="C51" s="6">
        <v>11406.10176</v>
      </c>
      <c r="D51" s="6">
        <v>11422.938144421389</v>
      </c>
      <c r="E51" s="6">
        <f t="shared" si="0"/>
        <v>-16.836384421389084</v>
      </c>
    </row>
    <row r="52" spans="1:5" x14ac:dyDescent="0.25">
      <c r="B52" s="6">
        <v>0</v>
      </c>
      <c r="C52" s="6">
        <v>0</v>
      </c>
      <c r="D52" s="6">
        <v>0</v>
      </c>
      <c r="E52" s="6">
        <f t="shared" si="0"/>
        <v>0</v>
      </c>
    </row>
    <row r="53" spans="1:5" x14ac:dyDescent="0.25">
      <c r="B53" s="6">
        <v>78835.605762347346</v>
      </c>
      <c r="C53" s="6">
        <v>74894.188156421005</v>
      </c>
      <c r="D53" s="6">
        <v>74893.825474229976</v>
      </c>
      <c r="E53" s="6">
        <f t="shared" si="0"/>
        <v>0.36268219102930743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2BAD8CEBA46B824BAF0EFFABB60840B0" ma:contentTypeVersion="0" ma:contentTypeDescription="" ma:contentTypeScope="" ma:versionID="a6bc8e5458378e04988981af46a2b1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c2393edbfbd26a4a57d8f031d69d64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Raps helpdesk och utveckling 2021-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325109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10325109</PVSWSDocAssignNr>
    <PVSWSDocAssignmentResponsible xmlns="http://schemas.microsoft.com/sharepoint/v3">Lagnerö, Martin</PVSWSDocAssignmentResponsible>
    <PVSWSDocProjName xmlns="http://schemas.microsoft.com/sharepoint/v3" xsi:nil="true"/>
    <PVSWSDocChangeLabel xmlns="http://schemas.microsoft.com/sharepoint/v3" xsi:nil="true"/>
    <PVSWSDocItemVersion xmlns="http://schemas.microsoft.com/sharepoint/v3">0.3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2022-02-11T07:39:13+00:00</PVSWSDocDate>
    <PVSWSDocName xmlns="http://schemas.microsoft.com/sharepoint/v3">Produktivitetssnurra_ny</PVSWSDocName>
    <PVSWSDocAssignment xmlns="http://schemas.microsoft.com/sharepoint/v3">Raps helpdesk och utveckling 2021-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71F914-E150-4F70-9AAF-B678FB2AC5AE}"/>
</file>

<file path=customXml/itemProps2.xml><?xml version="1.0" encoding="utf-8"?>
<ds:datastoreItem xmlns:ds="http://schemas.openxmlformats.org/officeDocument/2006/customXml" ds:itemID="{972FFB0F-C6FD-45A2-84D6-824F80CE11E5}"/>
</file>

<file path=customXml/itemProps3.xml><?xml version="1.0" encoding="utf-8"?>
<ds:datastoreItem xmlns:ds="http://schemas.openxmlformats.org/officeDocument/2006/customXml" ds:itemID="{FDAA3F7D-E37D-477E-B6F0-39C02A8BF0A2}"/>
</file>

<file path=customXml/itemProps4.xml><?xml version="1.0" encoding="utf-8"?>
<ds:datastoreItem xmlns:ds="http://schemas.openxmlformats.org/officeDocument/2006/customXml" ds:itemID="{4B5C0ACA-1DE6-4804-920F-0F164C5227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Info</vt:lpstr>
      <vt:lpstr>SYSJ1</vt:lpstr>
      <vt:lpstr>prodej</vt:lpstr>
      <vt:lpstr>prodej+1</vt:lpstr>
      <vt:lpstr>SYSJ2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Börjesson, Jonas</dc:creator>
  <cp:lastModifiedBy>Börjesson, Jonas</cp:lastModifiedBy>
  <dcterms:created xsi:type="dcterms:W3CDTF">2022-02-11T07:38:11Z</dcterms:created>
  <dcterms:modified xsi:type="dcterms:W3CDTF">2022-02-11T12:52:32Z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0x010100F3AFF667EC9D4557811DA86F1C6D7EFB002BAD8CEBA46B824BAF0EFFABB60840B0</vt:lpwstr>
  </property>
</Properties>
</file>