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39" documentId="13_ncr:1_{CD1ECB4C-BBCA-4744-BE40-7A014F19F27A}" xr6:coauthVersionLast="34" xr6:coauthVersionMax="34" xr10:uidLastSave="{FD16B000-DBEF-421F-A698-1A2FC4CFA453}"/>
  <bookViews>
    <workbookView xWindow="0" yWindow="0" windowWidth="22260" windowHeight="12645" xr2:uid="{00000000-000D-0000-FFFF-FFFF00000000}"/>
  </bookViews>
  <sheets>
    <sheet name="Portföljöversikt" sheetId="1" r:id="rId1"/>
    <sheet name="Aggregerade data" sheetId="2" r:id="rId2"/>
  </sheets>
  <definedNames>
    <definedName name="_xlnm.Print_Area" localSheetId="0">Portföljöversikt!$A$1:$T$66</definedName>
  </definedNames>
  <calcPr calcId="1790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17" i="2"/>
  <c r="D14" i="2"/>
  <c r="D45" i="2" l="1"/>
  <c r="C45" i="2"/>
  <c r="C88" i="2"/>
  <c r="C87" i="2"/>
  <c r="C85" i="2"/>
  <c r="C86" i="2" s="1"/>
  <c r="C82" i="2"/>
  <c r="D64" i="2" l="1"/>
  <c r="C64" i="2"/>
  <c r="D58" i="2"/>
  <c r="C58" i="2"/>
  <c r="D53" i="2"/>
  <c r="C53" i="2"/>
  <c r="D48" i="2"/>
  <c r="C48" i="2"/>
  <c r="C28" i="2"/>
  <c r="C17" i="2"/>
  <c r="C14" i="2"/>
  <c r="D20" i="2" l="1"/>
  <c r="C84" i="2" s="1"/>
  <c r="C2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C1" authorId="0" shapeId="0" xr:uid="{5D4D0890-CF99-4431-B14B-BADA80B56C9F}">
      <text>
        <r>
          <rPr>
            <sz val="9"/>
            <color indexed="81"/>
            <rFont val="Tahoma"/>
            <charset val="1"/>
          </rPr>
          <t>ICT/LS/IND/HAND/CL/ÖVR</t>
        </r>
      </text>
    </comment>
    <comment ref="E1" authorId="0" shapeId="0" xr:uid="{2AD3438B-E308-4815-AC8B-E50FBBA2C9BD}">
      <text>
        <r>
          <rPr>
            <sz val="9"/>
            <color indexed="81"/>
            <rFont val="Tahoma"/>
            <charset val="1"/>
          </rPr>
          <t xml:space="preserve">Bolagets fas vid första investeringen (Sådd/Start/Expansion)
</t>
        </r>
      </text>
    </comment>
    <comment ref="L1" authorId="0" shapeId="0" xr:uid="{728EA886-7CB5-4111-AC5E-1A1E75931F17}">
      <text>
        <r>
          <rPr>
            <sz val="9"/>
            <color indexed="81"/>
            <rFont val="Tahoma"/>
            <charset val="1"/>
          </rPr>
          <t>Totalt belopp som betalats till bolaget i utbyte mot aktier.</t>
        </r>
      </text>
    </comment>
    <comment ref="M1" authorId="0" shapeId="0" xr:uid="{AADCD57C-F37C-4BD6-895A-73E84365ED0D}">
      <text>
        <r>
          <rPr>
            <sz val="9"/>
            <color indexed="81"/>
            <rFont val="Tahoma"/>
            <charset val="1"/>
          </rPr>
          <t>Totalt belopp som betalats ut till bolaget i form av konvertibla skuldebrev.</t>
        </r>
      </text>
    </comment>
    <comment ref="N1" authorId="0" shapeId="0" xr:uid="{432204FE-8883-468D-8CCD-D127369F9D7B}">
      <text>
        <r>
          <rPr>
            <sz val="9"/>
            <color indexed="81"/>
            <rFont val="Tahoma"/>
            <charset val="1"/>
          </rPr>
          <t>Totalt belopp som betalats ut i förinvesteringar.</t>
        </r>
      </text>
    </comment>
    <comment ref="O1" authorId="0" shapeId="0" xr:uid="{16FEBC68-51FD-4448-BF09-8D9C0A26AF72}">
      <text>
        <r>
          <rPr>
            <sz val="9"/>
            <color indexed="81"/>
            <rFont val="Tahoma"/>
            <charset val="1"/>
          </rPr>
          <t>Totalt belopp som betalats ut till företaget i övriga ägarkapitalsliknande instrument.</t>
        </r>
      </text>
    </comment>
    <comment ref="S1" authorId="0" shapeId="0" xr:uid="{0993F0B7-6F9A-48EA-85A1-272C88CA01F7}">
      <text>
        <r>
          <rPr>
            <sz val="9"/>
            <color indexed="81"/>
            <rFont val="Tahoma"/>
            <charset val="1"/>
          </rPr>
          <t>Återbetalning av medel vid exit.</t>
        </r>
      </text>
    </comment>
    <comment ref="T1" authorId="0" shapeId="0" xr:uid="{73C1FDF3-67E5-45B9-823F-177864268396}">
      <text>
        <r>
          <rPr>
            <sz val="9"/>
            <color indexed="81"/>
            <rFont val="Tahoma"/>
            <charset val="1"/>
          </rPr>
          <t>Varav exiterat anskaffningsvärde.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Författare</author>
  </authors>
  <commentList>
    <comment ref="B5" authorId="0" shapeId="0" xr:uid="{DF377DF1-5AC3-4BC6-AFB3-4AB3E938163E}">
      <text>
        <r>
          <rPr>
            <sz val="9"/>
            <color indexed="81"/>
            <rFont val="Tahoma"/>
            <charset val="1"/>
          </rPr>
          <t>Beslutad fondstorlek, EU + medfinansiering</t>
        </r>
      </text>
    </comment>
    <comment ref="B9" authorId="0" shapeId="0" xr:uid="{197B42A9-117D-4CF0-A9AB-0629BF53916B}">
      <text>
        <r>
          <rPr>
            <sz val="9"/>
            <color indexed="81"/>
            <rFont val="Tahoma"/>
            <charset val="1"/>
          </rPr>
          <t>Bokfört värde på fondens innehav vid slutet av rapporteringsperioden.</t>
        </r>
      </text>
    </comment>
    <comment ref="B10" authorId="0" shapeId="0" xr:uid="{2D006092-AD8C-4C74-825C-1512E2C8650D}">
      <text>
        <r>
          <rPr>
            <sz val="9"/>
            <color indexed="81"/>
            <rFont val="Tahoma"/>
            <charset val="1"/>
          </rPr>
          <t>Senast aktuella marknadsvärdet (Net Asset Value) vid slutet av rapporteringsperioden.</t>
        </r>
      </text>
    </comment>
    <comment ref="B35" authorId="0" shapeId="0" xr:uid="{C0454B20-BD5F-41AE-B4C3-BC2E36ECBD3E}">
      <text>
        <r>
          <rPr>
            <sz val="9"/>
            <color indexed="81"/>
            <rFont val="Tahoma"/>
            <charset val="1"/>
          </rPr>
          <t>Endast för fonder som befinner sig i investeringsperiod</t>
        </r>
      </text>
    </comment>
    <comment ref="B37" authorId="0" shapeId="0" xr:uid="{7F5D7727-397B-4B60-A4E3-67AFE8774E69}">
      <text>
        <r>
          <rPr>
            <sz val="9"/>
            <color indexed="81"/>
            <rFont val="Tahoma"/>
            <charset val="1"/>
          </rPr>
          <t>Investerat belopp per fas vid samtliga investeringstillfällen.</t>
        </r>
      </text>
    </comment>
    <comment ref="B42" authorId="0" shapeId="0" xr:uid="{4AF16F82-4538-4C6C-8191-7549503E4482}">
      <text>
        <r>
          <rPr>
            <sz val="9"/>
            <color indexed="81"/>
            <rFont val="Tahoma"/>
            <charset val="1"/>
          </rPr>
          <t>Investerat och medinvesterat belopp i investeringar som sker utan pari passu.</t>
        </r>
      </text>
    </comment>
    <comment ref="B53" authorId="0" shapeId="0" xr:uid="{23DCDE7A-0419-4778-AD39-ECA91007049F}">
      <text>
        <r>
          <rPr>
            <sz val="9"/>
            <color indexed="81"/>
            <rFont val="Tahoma"/>
            <charset val="1"/>
          </rPr>
          <t>Antal företag som fått investeringar från fonden, inklusive där exit gjorts
.</t>
        </r>
      </text>
    </comment>
    <comment ref="B58" authorId="0" shapeId="0" xr:uid="{2E91E312-E694-453F-BFC6-C93B74FB2FD8}">
      <text>
        <r>
          <rPr>
            <sz val="9"/>
            <color indexed="81"/>
            <rFont val="Tahoma"/>
            <charset val="1"/>
          </rPr>
          <t>Ränteintäkter från kapitalförvaltning av medel som ännu inte investerats. Fördelning ska göras mellan ränta hänförlig till EU-finansiering och övrig finansiering.</t>
        </r>
      </text>
    </comment>
    <comment ref="B61" authorId="0" shapeId="0" xr:uid="{22E040A4-34D3-44FC-BDDC-876C69CCC35A}">
      <text>
        <r>
          <rPr>
            <sz val="9"/>
            <color indexed="81"/>
            <rFont val="Tahoma"/>
            <charset val="1"/>
          </rPr>
          <t>Summan av de ränteintäkter som använts till investeringar i företag.</t>
        </r>
      </text>
    </comment>
    <comment ref="B65" authorId="0" shapeId="0" xr:uid="{137F3803-14D7-499F-A583-10B5DBA731E2}">
      <text>
        <r>
          <rPr>
            <sz val="9"/>
            <color indexed="81"/>
            <rFont val="Tahoma"/>
            <charset val="1"/>
          </rPr>
          <t>Återbetalning upp till ursprunglig utbetalning.</t>
        </r>
      </text>
    </comment>
    <comment ref="B66" authorId="0" shapeId="0" xr:uid="{6852A7E3-793C-4E74-868C-805F7EA902F4}">
      <text>
        <r>
          <rPr>
            <sz val="9"/>
            <color indexed="81"/>
            <rFont val="Tahoma"/>
            <charset val="1"/>
          </rPr>
          <t>Återbetalning som överskrider ursprunglig utbetalning.</t>
        </r>
      </text>
    </comment>
    <comment ref="B67" authorId="0" shapeId="0" xr:uid="{755EA868-438D-4305-A168-8283DB75AC79}">
      <text>
        <r>
          <rPr>
            <sz val="9"/>
            <color indexed="81"/>
            <rFont val="Tahoma"/>
            <charset val="1"/>
          </rPr>
          <t>Återbetalade medel som använts till investeringar i företag.</t>
        </r>
      </text>
    </comment>
    <comment ref="B69" authorId="0" shapeId="0" xr:uid="{76FE6A7A-F898-4D5E-9698-F42427B7FEAC}">
      <text>
        <r>
          <rPr>
            <sz val="9"/>
            <color indexed="81"/>
            <rFont val="Tahoma"/>
            <charset val="1"/>
          </rPr>
          <t>Endast för fonder som befinner sig i förvaltningsperiod.</t>
        </r>
      </text>
    </comment>
    <comment ref="B72" authorId="0" shapeId="0" xr:uid="{6CD5E8DA-5031-4CE7-B283-104EA6C60F09}">
      <text>
        <r>
          <rPr>
            <sz val="9"/>
            <color indexed="81"/>
            <rFont val="Tahoma"/>
            <charset val="1"/>
          </rPr>
          <t>Antal bolag där hela innehavet har avyttrats.</t>
        </r>
      </text>
    </comment>
    <comment ref="B74" authorId="0" shapeId="0" xr:uid="{96D97D3F-FAC3-48B4-BF37-163E33F4FC1F}">
      <text>
        <r>
          <rPr>
            <sz val="9"/>
            <color indexed="81"/>
            <rFont val="Tahoma"/>
            <charset val="1"/>
          </rPr>
          <t>Belopp som avvecklats och betalats tillbaka till finansiärer eller till andra insatser.</t>
        </r>
      </text>
    </comment>
    <comment ref="B78" authorId="0" shapeId="0" xr:uid="{1B458847-3EC2-4376-90C8-FC6F35988996}">
      <text>
        <r>
          <rPr>
            <sz val="9"/>
            <color indexed="81"/>
            <rFont val="Tahoma"/>
            <charset val="1"/>
          </rPr>
          <t>Ingående bokfört värde på fondens innehav, aktuellt år.</t>
        </r>
      </text>
    </comment>
  </commentList>
</comments>
</file>

<file path=xl/sharedStrings.xml><?xml version="1.0" encoding="utf-8"?>
<sst xmlns="http://schemas.openxmlformats.org/spreadsheetml/2006/main" count="113" uniqueCount="89">
  <si>
    <t>Portföljbolag</t>
  </si>
  <si>
    <t>Bransch</t>
  </si>
  <si>
    <t>Org.nr.</t>
  </si>
  <si>
    <t>Företagsfas 1:a investeringstillfälle</t>
  </si>
  <si>
    <t>Genus grundare</t>
  </si>
  <si>
    <t>Län (säte)</t>
  </si>
  <si>
    <t>Riksområde</t>
  </si>
  <si>
    <t>VD (Kvinna/Man)</t>
  </si>
  <si>
    <t>Företagsstorlek</t>
  </si>
  <si>
    <t>Privat medinvestering</t>
  </si>
  <si>
    <t>Offentlig medinvestering</t>
  </si>
  <si>
    <t>Privatperson medinvestering</t>
  </si>
  <si>
    <t>Bokfört värde</t>
  </si>
  <si>
    <t>Exit- inbetalning</t>
  </si>
  <si>
    <t>Exit - anskaffningsvärde</t>
  </si>
  <si>
    <t>Fondnamn</t>
  </si>
  <si>
    <t>Förvaltare</t>
  </si>
  <si>
    <t>Rapporteringsperiod</t>
  </si>
  <si>
    <t>Aktuell period</t>
  </si>
  <si>
    <t>Föregående period</t>
  </si>
  <si>
    <t>Antal aktiva portföljbolag</t>
  </si>
  <si>
    <t>NAV</t>
  </si>
  <si>
    <t>Likvida medel</t>
  </si>
  <si>
    <t>Aktuellt år</t>
  </si>
  <si>
    <t>Föregående år</t>
  </si>
  <si>
    <t>Ingående fondvärde</t>
  </si>
  <si>
    <t>Förvaltningsperiod (ack.)</t>
  </si>
  <si>
    <t>Antal helexits</t>
  </si>
  <si>
    <t>Ränteintäkter kapitalförvaltning</t>
  </si>
  <si>
    <t>Ackumulerat totalt</t>
  </si>
  <si>
    <t>Investerat belopp</t>
  </si>
  <si>
    <t>Exiterat anskaffningsvärde</t>
  </si>
  <si>
    <t>- Varav amortering</t>
  </si>
  <si>
    <t>- Varav försäljning finansiell köpare</t>
  </si>
  <si>
    <t>- Varav försäljning grundare/anställda</t>
  </si>
  <si>
    <t>- Varav försäljning industriell köpare</t>
  </si>
  <si>
    <t>- Varav noterat</t>
  </si>
  <si>
    <t>- Varav konkurs</t>
  </si>
  <si>
    <t>- Varav övrigt</t>
  </si>
  <si>
    <t>Revolverande medel</t>
  </si>
  <si>
    <t>- Återbetalning investeringar</t>
  </si>
  <si>
    <t>- Utdelning</t>
  </si>
  <si>
    <t>- Amortering lån</t>
  </si>
  <si>
    <t>- Ränteintäkter lån</t>
  </si>
  <si>
    <t>- Övrigt</t>
  </si>
  <si>
    <t>Revolveringsgrad</t>
  </si>
  <si>
    <t>Avkastning</t>
  </si>
  <si>
    <t>Avkastning procent</t>
  </si>
  <si>
    <t>Hävarm investerat belopp</t>
  </si>
  <si>
    <t>Hävarm totalt</t>
  </si>
  <si>
    <t>Utbetalt -aktiekapital</t>
  </si>
  <si>
    <t>Utbetalt - konvertibler</t>
  </si>
  <si>
    <t>Utbetalt - förinvesteringar</t>
  </si>
  <si>
    <t>Utbetalt - övrigt</t>
  </si>
  <si>
    <t>Avvecklat belopp</t>
  </si>
  <si>
    <t>- Varav hänförligt till EU-medel</t>
  </si>
  <si>
    <t>Totalt</t>
  </si>
  <si>
    <t>Förvaltningsperiod</t>
  </si>
  <si>
    <t>Förvaltningskostnader/-avgifter</t>
  </si>
  <si>
    <t>Förvaltningskostnader/-avgifter/Ingående fondvärde</t>
  </si>
  <si>
    <t>-Varav nyinvesteringar</t>
  </si>
  <si>
    <t>Ackumulerat</t>
  </si>
  <si>
    <t>Antal portföljbolag</t>
  </si>
  <si>
    <t>-Varav små och medelstora</t>
  </si>
  <si>
    <t>-Varav mikro</t>
  </si>
  <si>
    <t>-Varav övriga finansiärer</t>
  </si>
  <si>
    <t>-Varav EU</t>
  </si>
  <si>
    <t>-Varav återbetalning av kapital</t>
  </si>
  <si>
    <t>-Varav kapitalvinst</t>
  </si>
  <si>
    <t>Investeringspropåer</t>
  </si>
  <si>
    <t>Investeringsperiod</t>
  </si>
  <si>
    <t>Förbrukad EU-ränta</t>
  </si>
  <si>
    <t>-Varav följdinvesteringar</t>
  </si>
  <si>
    <t>Fondstorlek</t>
  </si>
  <si>
    <t>Revolverade medel</t>
  </si>
  <si>
    <t>Återinvesterade revolverade medel</t>
  </si>
  <si>
    <t>-Varav kvinnliga grundare</t>
  </si>
  <si>
    <t>-Varav manliga grundare</t>
  </si>
  <si>
    <t>-Varav mixade grundare</t>
  </si>
  <si>
    <t>- Varav privat</t>
  </si>
  <si>
    <t>- Varav offentlig</t>
  </si>
  <si>
    <t>Medinvesterat belopp</t>
  </si>
  <si>
    <t>Investerat belopp, ej pari passu</t>
  </si>
  <si>
    <t>Medinvesterat belopp, ej pari passu</t>
  </si>
  <si>
    <t>Medinvesteringsgrad, ej pari passu</t>
  </si>
  <si>
    <t>Investerat belopp, såddfas</t>
  </si>
  <si>
    <t>Investerat belopp, startfas</t>
  </si>
  <si>
    <t>Investerat belopp, expansionsfas</t>
  </si>
  <si>
    <t>-Varav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</si>
</sst>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[$kr-41D]"/>
    <numFmt numFmtId="165" formatCode="#,##0\ &quot;kr&quot;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2" tint="-9.9978637043366805E-2"/>
        <bgColor rgb="FFE7E6E6"/>
      </patternFill>
    </fill>
    <fill>
      <patternFill patternType="solid">
        <fgColor theme="2" tint="-9.9978637043366805E-2"/>
        <bgColor rgb="FFD0CECE"/>
      </patternFill>
    </fill>
    <fill>
      <patternFill patternType="solid">
        <fgColor rgb="FF006E88"/>
        <bgColor indexed="64"/>
      </patternFill>
    </fill>
    <fill>
      <patternFill patternType="solid">
        <fgColor rgb="FF006E88"/>
        <bgColor rgb="FF006699"/>
      </patternFill>
    </fill>
    <fill>
      <patternFill patternType="solid">
        <fgColor rgb="FF006E88"/>
        <bgColor rgb="FF5B9BD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8">
    <xf numFmtId="0" fontId="0" fillId="0" borderId="0"/>
    <xf numFmtId="0" fontId="2" fillId="0" borderId="0" applyNumberFormat="0" applyFont="0" applyBorder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" fillId="0" borderId="0"/>
    <xf numFmtId="0" fontId="6" fillId="0" borderId="0"/>
  </cellStyleXfs>
  <cellXfs count="71">
    <xf numFmtId="0" fontId="0" fillId="0" borderId="0" xfId="0"/>
    <xf numFmtId="49" fontId="0" fillId="0" borderId="0" xfId="0" applyNumberFormat="1" applyAlignment="1">
      <alignment vertical="top"/>
    </xf>
    <xf numFmtId="0" fontId="0" fillId="0" borderId="2" xfId="0" applyBorder="1"/>
    <xf numFmtId="0" fontId="0" fillId="0" borderId="0" xfId="1" applyFont="1" applyFill="1" applyAlignment="1"/>
    <xf numFmtId="0" fontId="0" fillId="0" borderId="6" xfId="1" applyFont="1" applyFill="1" applyBorder="1" applyAlignment="1"/>
    <xf numFmtId="0" fontId="0" fillId="0" borderId="5" xfId="1" applyFont="1" applyFill="1" applyBorder="1" applyAlignment="1"/>
    <xf numFmtId="164" fontId="0" fillId="0" borderId="1" xfId="0" applyNumberFormat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164" fontId="0" fillId="0" borderId="5" xfId="0" applyNumberFormat="1" applyBorder="1"/>
    <xf numFmtId="164" fontId="0" fillId="0" borderId="2" xfId="0" applyNumberFormat="1" applyBorder="1"/>
    <xf numFmtId="164" fontId="0" fillId="27" borderId="1" xfId="0" applyNumberFormat="1" applyFill="1" applyBorder="1"/>
    <xf numFmtId="0" fontId="2" fillId="0" borderId="0" xfId="26"/>
    <xf numFmtId="0" fontId="3" fillId="0" borderId="0" xfId="26" applyFont="1" applyFill="1"/>
    <xf numFmtId="0" fontId="2" fillId="0" borderId="0" xfId="26" applyFill="1"/>
    <xf numFmtId="0" fontId="2" fillId="0" borderId="0" xfId="26" applyAlignment="1">
      <alignment wrapText="1"/>
    </xf>
    <xf numFmtId="0" fontId="2" fillId="0" borderId="0" xfId="26" applyFont="1"/>
    <xf numFmtId="0" fontId="0" fillId="0" borderId="0" xfId="0" applyFont="1"/>
    <xf numFmtId="0" fontId="2" fillId="0" borderId="8" xfId="26" applyFill="1" applyBorder="1" applyAlignment="1">
      <alignment wrapText="1"/>
    </xf>
    <xf numFmtId="0" fontId="0" fillId="0" borderId="0" xfId="0" applyBorder="1"/>
    <xf numFmtId="0" fontId="2" fillId="0" borderId="0" xfId="26" applyFill="1" applyBorder="1" applyAlignment="1">
      <alignment wrapText="1"/>
    </xf>
    <xf numFmtId="0" fontId="0" fillId="0" borderId="9" xfId="0" applyBorder="1"/>
    <xf numFmtId="0" fontId="8" fillId="0" borderId="9" xfId="0" applyFont="1" applyBorder="1"/>
    <xf numFmtId="0" fontId="9" fillId="0" borderId="0" xfId="26" applyFont="1"/>
    <xf numFmtId="0" fontId="7" fillId="0" borderId="0" xfId="0" applyFont="1"/>
    <xf numFmtId="0" fontId="0" fillId="0" borderId="7" xfId="0" applyBorder="1"/>
    <xf numFmtId="164" fontId="0" fillId="0" borderId="7" xfId="0" applyNumberFormat="1" applyBorder="1"/>
    <xf numFmtId="164" fontId="0" fillId="28" borderId="1" xfId="0" applyNumberFormat="1" applyFill="1" applyBorder="1"/>
    <xf numFmtId="0" fontId="2" fillId="29" borderId="2" xfId="26" applyFill="1" applyBorder="1"/>
    <xf numFmtId="1" fontId="3" fillId="0" borderId="2" xfId="26" applyNumberFormat="1" applyFont="1" applyFill="1" applyBorder="1"/>
    <xf numFmtId="1" fontId="10" fillId="27" borderId="2" xfId="26" applyNumberFormat="1" applyFont="1" applyFill="1" applyBorder="1"/>
    <xf numFmtId="1" fontId="2" fillId="0" borderId="2" xfId="26" applyNumberFormat="1" applyBorder="1"/>
    <xf numFmtId="165" fontId="2" fillId="29" borderId="2" xfId="26" applyNumberFormat="1" applyFill="1" applyBorder="1"/>
    <xf numFmtId="165" fontId="2" fillId="0" borderId="2" xfId="26" applyNumberFormat="1" applyBorder="1"/>
    <xf numFmtId="165" fontId="2" fillId="0" borderId="2" xfId="26" applyNumberFormat="1" applyFill="1" applyBorder="1"/>
    <xf numFmtId="0" fontId="8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10" fontId="0" fillId="27" borderId="2" xfId="0" applyNumberFormat="1" applyFill="1" applyBorder="1"/>
    <xf numFmtId="165" fontId="0" fillId="0" borderId="2" xfId="0" applyNumberFormat="1" applyFill="1" applyBorder="1"/>
    <xf numFmtId="165" fontId="0" fillId="0" borderId="2" xfId="0" applyNumberFormat="1" applyBorder="1"/>
    <xf numFmtId="10" fontId="0" fillId="30" borderId="1" xfId="0" applyNumberFormat="1" applyFill="1" applyBorder="1"/>
    <xf numFmtId="164" fontId="0" fillId="30" borderId="1" xfId="0" applyNumberFormat="1" applyFill="1" applyBorder="1"/>
    <xf numFmtId="10" fontId="0" fillId="30" borderId="5" xfId="0" applyNumberFormat="1" applyFill="1" applyBorder="1"/>
    <xf numFmtId="2" fontId="0" fillId="28" borderId="1" xfId="0" applyNumberFormat="1" applyFill="1" applyBorder="1"/>
    <xf numFmtId="0" fontId="0" fillId="0" borderId="3" xfId="1" applyFont="1" applyFill="1" applyBorder="1" applyAlignment="1">
      <alignment horizontal="center"/>
    </xf>
    <xf numFmtId="0" fontId="0" fillId="0" borderId="4" xfId="1" applyFont="1" applyFill="1" applyBorder="1" applyAlignment="1">
      <alignment horizontal="center"/>
    </xf>
    <xf numFmtId="0" fontId="0" fillId="0" borderId="10" xfId="1" applyFont="1" applyFill="1" applyBorder="1" applyAlignment="1">
      <alignment horizontal="center"/>
    </xf>
    <xf numFmtId="0" fontId="0" fillId="0" borderId="11" xfId="1" applyFont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49" fontId="4" fillId="31" borderId="0" xfId="0" applyNumberFormat="1" applyFont="1" applyFill="1" applyAlignment="1">
      <alignment vertical="center"/>
    </xf>
    <xf numFmtId="0" fontId="3" fillId="32" borderId="1" xfId="1" applyFont="1" applyFill="1" applyBorder="1" applyAlignment="1"/>
    <xf numFmtId="0" fontId="3" fillId="32" borderId="0" xfId="1" applyFont="1" applyFill="1" applyBorder="1" applyAlignment="1"/>
    <xf numFmtId="0" fontId="3" fillId="32" borderId="3" xfId="1" applyFont="1" applyFill="1" applyBorder="1" applyAlignment="1"/>
    <xf numFmtId="0" fontId="3" fillId="32" borderId="4" xfId="1" applyFont="1" applyFill="1" applyBorder="1" applyAlignment="1"/>
    <xf numFmtId="0" fontId="3" fillId="32" borderId="5" xfId="1" applyFont="1" applyFill="1" applyBorder="1" applyAlignment="1"/>
    <xf numFmtId="0" fontId="3" fillId="32" borderId="0" xfId="0" applyFont="1" applyFill="1"/>
    <xf numFmtId="0" fontId="3" fillId="32" borderId="1" xfId="0" applyFont="1" applyFill="1" applyBorder="1"/>
    <xf numFmtId="0" fontId="3" fillId="32" borderId="1" xfId="0" quotePrefix="1" applyFont="1" applyFill="1" applyBorder="1"/>
    <xf numFmtId="0" fontId="3" fillId="32" borderId="5" xfId="0" applyFont="1" applyFill="1" applyBorder="1"/>
    <xf numFmtId="0" fontId="3" fillId="32" borderId="2" xfId="0" applyFont="1" applyFill="1" applyBorder="1"/>
    <xf numFmtId="0" fontId="1" fillId="31" borderId="2" xfId="0" applyFont="1" applyFill="1" applyBorder="1"/>
    <xf numFmtId="0" fontId="5" fillId="31" borderId="2" xfId="26" applyFont="1" applyFill="1" applyBorder="1"/>
    <xf numFmtId="0" fontId="5" fillId="31" borderId="2" xfId="26" quotePrefix="1" applyFont="1" applyFill="1" applyBorder="1"/>
    <xf numFmtId="0" fontId="3" fillId="33" borderId="2" xfId="26" applyFont="1" applyFill="1" applyBorder="1"/>
    <xf numFmtId="0" fontId="3" fillId="33" borderId="2" xfId="26" quotePrefix="1" applyFont="1" applyFill="1" applyBorder="1"/>
    <xf numFmtId="0" fontId="5" fillId="31" borderId="2" xfId="0" applyFont="1" applyFill="1" applyBorder="1"/>
    <xf numFmtId="0" fontId="3" fillId="32" borderId="7" xfId="0" applyFont="1" applyFill="1" applyBorder="1"/>
    <xf numFmtId="0" fontId="3" fillId="32" borderId="2" xfId="0" quotePrefix="1" applyFont="1" applyFill="1" applyBorder="1"/>
    <xf numFmtId="0" fontId="3" fillId="32" borderId="7" xfId="1" applyFont="1" applyFill="1" applyBorder="1" applyAlignment="1"/>
  </cellXfs>
  <cellStyles count="28">
    <cellStyle name="20% - Dekorfärg1" xfId="2" xr:uid="{744D99CD-3946-4344-977B-8987E7CD2DD9}"/>
    <cellStyle name="20% - Dekorfärg2" xfId="3" xr:uid="{823D779C-6B2B-43B0-9ACD-EEDE59ACE3BC}"/>
    <cellStyle name="20% - Dekorfärg3" xfId="4" xr:uid="{F40F5093-C182-4A87-94BA-1B5FD22C477E}"/>
    <cellStyle name="20% - Dekorfärg4" xfId="5" xr:uid="{1C749E12-67AD-47D7-A23A-964F07A9E974}"/>
    <cellStyle name="20% - Dekorfärg5" xfId="6" xr:uid="{A72D0EE5-75A7-416A-9B37-67F192397112}"/>
    <cellStyle name="20% - Dekorfärg6" xfId="7" xr:uid="{9C1E274B-74DE-42D5-AD82-37265A457D8F}"/>
    <cellStyle name="40% - Dekorfärg1" xfId="8" xr:uid="{297F3386-AF80-4AAF-A694-F5A7D29AA37C}"/>
    <cellStyle name="40% - Dekorfärg2" xfId="9" xr:uid="{68CA0232-9D2F-44A4-BAF9-5D0703DB2C78}"/>
    <cellStyle name="40% - Dekorfärg3" xfId="10" xr:uid="{4D215AB8-52B4-455B-9CB5-5743920F0721}"/>
    <cellStyle name="40% - Dekorfärg4" xfId="11" xr:uid="{92E7E549-9684-4C77-BFCE-65970D879BE5}"/>
    <cellStyle name="40% - Dekorfärg5" xfId="12" xr:uid="{C1A4197C-5372-4865-AFC5-B7436258E9D1}"/>
    <cellStyle name="40% - Dekorfärg6" xfId="13" xr:uid="{B52DF227-9340-419E-96D4-26DD89202F82}"/>
    <cellStyle name="60% - Dekorfärg1" xfId="14" xr:uid="{9D8ECFCC-B46D-4360-9A57-EC3F0689164D}"/>
    <cellStyle name="60% - Dekorfärg2" xfId="15" xr:uid="{234A31C4-A654-49B1-8E11-DDF3362BF9C7}"/>
    <cellStyle name="60% - Dekorfärg3" xfId="16" xr:uid="{F5ABDA37-1479-4A33-BE3B-E098ED099451}"/>
    <cellStyle name="60% - Dekorfärg4" xfId="17" xr:uid="{A8AA50BD-10C2-4653-BEA4-AF344BCC6BA1}"/>
    <cellStyle name="60% - Dekorfärg5" xfId="18" xr:uid="{55C0D528-31EF-4948-93F0-FC05FC3A8FC3}"/>
    <cellStyle name="60% - Dekorfärg6" xfId="19" xr:uid="{554BBB01-80A3-4E22-BDDB-E960E535242C}"/>
    <cellStyle name="Färg1" xfId="20" xr:uid="{486810E4-8E42-4420-984A-2568D67D731E}"/>
    <cellStyle name="Färg2" xfId="21" xr:uid="{7ADC476B-86B4-45CA-9D73-24FF146301D4}"/>
    <cellStyle name="Färg3" xfId="22" xr:uid="{8F113D4E-72D4-4E8F-A839-943A62642A58}"/>
    <cellStyle name="Färg4" xfId="23" xr:uid="{8D3DE5AA-AC51-4C3E-B744-5A5EB8D79E31}"/>
    <cellStyle name="Färg5" xfId="24" xr:uid="{EF9DD0F0-66B6-452C-94BA-9E3A37CC00DE}"/>
    <cellStyle name="Färg6" xfId="25" xr:uid="{1150C5C7-2487-4097-B58E-79E7CF1FC278}"/>
    <cellStyle name="Normal" xfId="0" builtinId="0"/>
    <cellStyle name="Normal 2" xfId="27" xr:uid="{65F8A84D-77F8-44EE-873C-BA379397E2F9}"/>
    <cellStyle name="Normal_Aggregerade data" xfId="26" xr:uid="{963F5F0B-57F5-41A9-8A97-FBA6D14C5091}"/>
    <cellStyle name="Normal_Blad1" xfId="1" xr:uid="{90F1011C-ABAA-49FA-9B23-C28DB49AE4C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E88"/>
      <color rgb="FF006699"/>
      <color rgb="FF006666"/>
      <color rgb="FF0099CC"/>
      <color rgb="FF3366CC"/>
      <color rgb="FF0066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zoomScaleNormal="100" workbookViewId="0">
      <selection activeCell="A2" sqref="A2"/>
    </sheetView>
  </sheetViews>
  <sheetFormatPr defaultRowHeight="15" x14ac:dyDescent="0.25"/>
  <cols>
    <col min="1" max="1" width="21.42578125" bestFit="1" customWidth="1"/>
    <col min="2" max="2" width="26.140625" bestFit="1" customWidth="1"/>
    <col min="3" max="3" width="7.28515625" bestFit="1" customWidth="1"/>
    <col min="4" max="4" width="11.42578125" bestFit="1" customWidth="1"/>
    <col min="5" max="5" width="26.42578125" bestFit="1" customWidth="1"/>
    <col min="6" max="6" width="12.140625" bestFit="1" customWidth="1"/>
    <col min="8" max="8" width="18" bestFit="1" customWidth="1"/>
    <col min="9" max="9" width="13.5703125" bestFit="1" customWidth="1"/>
    <col min="10" max="10" width="37.140625" bestFit="1" customWidth="1"/>
    <col min="11" max="11" width="37.140625" customWidth="1"/>
    <col min="12" max="12" width="21.140625" bestFit="1" customWidth="1"/>
    <col min="13" max="13" width="21.42578125" bestFit="1" customWidth="1"/>
    <col min="14" max="14" width="19.85546875" bestFit="1" customWidth="1"/>
    <col min="15" max="15" width="12.42578125" bestFit="1" customWidth="1"/>
    <col min="16" max="16" width="16.7109375" bestFit="1" customWidth="1"/>
    <col min="17" max="17" width="19" bestFit="1" customWidth="1"/>
    <col min="18" max="18" width="21.7109375" bestFit="1" customWidth="1"/>
    <col min="19" max="19" width="12.5703125" bestFit="1" customWidth="1"/>
    <col min="20" max="20" width="18.42578125" bestFit="1" customWidth="1"/>
  </cols>
  <sheetData>
    <row r="1" spans="1:20" x14ac:dyDescent="0.25">
      <c r="A1" s="51" t="s">
        <v>15</v>
      </c>
      <c r="B1" s="51" t="s">
        <v>0</v>
      </c>
      <c r="C1" s="51" t="s">
        <v>1</v>
      </c>
      <c r="D1" s="51" t="s">
        <v>2</v>
      </c>
      <c r="E1" s="51" t="s">
        <v>3</v>
      </c>
      <c r="F1" s="51" t="s">
        <v>4</v>
      </c>
      <c r="G1" s="51" t="s">
        <v>5</v>
      </c>
      <c r="H1" s="51" t="s">
        <v>6</v>
      </c>
      <c r="I1" s="51" t="s">
        <v>7</v>
      </c>
      <c r="J1" s="51" t="s">
        <v>8</v>
      </c>
      <c r="K1" s="51" t="s">
        <v>12</v>
      </c>
      <c r="L1" s="51" t="s">
        <v>50</v>
      </c>
      <c r="M1" s="51" t="s">
        <v>51</v>
      </c>
      <c r="N1" s="51" t="s">
        <v>52</v>
      </c>
      <c r="O1" s="51" t="s">
        <v>53</v>
      </c>
      <c r="P1" s="51" t="s">
        <v>9</v>
      </c>
      <c r="Q1" s="51" t="s">
        <v>10</v>
      </c>
      <c r="R1" s="51" t="s">
        <v>11</v>
      </c>
      <c r="S1" s="51" t="s">
        <v>13</v>
      </c>
      <c r="T1" s="51" t="s">
        <v>14</v>
      </c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0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</sheetData>
  <conditionalFormatting sqref="B1:B8">
    <cfRule type="duplicateValues" dxfId="0" priority="1"/>
  </conditionalFormatting>
  <pageMargins left="0.70866141732283472" right="0.70866141732283472" top="1.1417322834645669" bottom="0.74803149606299213" header="0.31496062992125984" footer="0.31496062992125984"/>
  <pageSetup paperSize="9" scale="34" orientation="landscape" r:id="rId1"/>
  <headerFooter>
    <oddHeader>&amp;L&amp;"-,Fet"&amp;12Bilaga till lägesrapport finansieringsinstrument&amp;R&amp;G</oddHeader>
    <oddFooter>&amp;C&amp;P (&amp;N)&amp;R&amp;G</oddFooter>
  </headerFooter>
  <colBreaks count="1" manualBreakCount="1">
    <brk id="20" max="65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28DC7-2CFE-4A8D-811C-D0ACE0AD0592}">
  <dimension ref="B2:P88"/>
  <sheetViews>
    <sheetView showGridLines="0" zoomScaleNormal="100" workbookViewId="0">
      <selection activeCell="C2" sqref="C2:D2"/>
    </sheetView>
  </sheetViews>
  <sheetFormatPr defaultRowHeight="15" x14ac:dyDescent="0.25"/>
  <cols>
    <col min="2" max="2" width="49.140625" bestFit="1" customWidth="1"/>
    <col min="3" max="3" width="22.5703125" bestFit="1" customWidth="1"/>
    <col min="4" max="4" width="23.42578125" bestFit="1" customWidth="1"/>
    <col min="5" max="5" width="36.85546875" bestFit="1" customWidth="1"/>
  </cols>
  <sheetData>
    <row r="2" spans="2:4" x14ac:dyDescent="0.25">
      <c r="B2" s="52" t="s">
        <v>15</v>
      </c>
      <c r="C2" s="49"/>
      <c r="D2" s="49"/>
    </row>
    <row r="3" spans="2:4" x14ac:dyDescent="0.25">
      <c r="B3" s="52" t="s">
        <v>16</v>
      </c>
      <c r="C3" s="45"/>
      <c r="D3" s="46"/>
    </row>
    <row r="4" spans="2:4" x14ac:dyDescent="0.25">
      <c r="B4" s="52" t="s">
        <v>17</v>
      </c>
      <c r="C4" s="47"/>
      <c r="D4" s="48"/>
    </row>
    <row r="5" spans="2:4" x14ac:dyDescent="0.25">
      <c r="B5" s="53" t="s">
        <v>73</v>
      </c>
      <c r="C5" s="50"/>
      <c r="D5" s="50"/>
    </row>
    <row r="7" spans="2:4" x14ac:dyDescent="0.25">
      <c r="B7" s="3"/>
      <c r="C7" s="54" t="s">
        <v>18</v>
      </c>
      <c r="D7" s="55" t="s">
        <v>19</v>
      </c>
    </row>
    <row r="8" spans="2:4" x14ac:dyDescent="0.25">
      <c r="B8" s="56" t="s">
        <v>20</v>
      </c>
      <c r="C8" s="4"/>
      <c r="D8" s="5"/>
    </row>
    <row r="9" spans="2:4" x14ac:dyDescent="0.25">
      <c r="B9" s="52" t="s">
        <v>12</v>
      </c>
      <c r="C9" s="6"/>
      <c r="D9" s="6"/>
    </row>
    <row r="10" spans="2:4" x14ac:dyDescent="0.25">
      <c r="B10" s="52" t="s">
        <v>21</v>
      </c>
      <c r="C10" s="6"/>
      <c r="D10" s="6"/>
    </row>
    <row r="11" spans="2:4" x14ac:dyDescent="0.25">
      <c r="B11" s="52" t="s">
        <v>22</v>
      </c>
      <c r="C11" s="6"/>
      <c r="D11" s="6"/>
    </row>
    <row r="13" spans="2:4" x14ac:dyDescent="0.25">
      <c r="C13" s="57" t="s">
        <v>18</v>
      </c>
      <c r="D13" s="57" t="s">
        <v>29</v>
      </c>
    </row>
    <row r="14" spans="2:4" x14ac:dyDescent="0.25">
      <c r="B14" s="58" t="s">
        <v>30</v>
      </c>
      <c r="C14" s="11">
        <f>C15+C16</f>
        <v>0</v>
      </c>
      <c r="D14" s="11">
        <f>D15+D16</f>
        <v>0</v>
      </c>
    </row>
    <row r="15" spans="2:4" x14ac:dyDescent="0.25">
      <c r="B15" s="59" t="s">
        <v>60</v>
      </c>
      <c r="C15" s="6"/>
      <c r="D15" s="6"/>
    </row>
    <row r="16" spans="2:4" x14ac:dyDescent="0.25">
      <c r="B16" s="59" t="s">
        <v>72</v>
      </c>
      <c r="C16" s="6"/>
      <c r="D16" s="6"/>
    </row>
    <row r="17" spans="2:4" x14ac:dyDescent="0.25">
      <c r="B17" s="58" t="s">
        <v>81</v>
      </c>
      <c r="C17" s="11">
        <f>C18+C19</f>
        <v>0</v>
      </c>
      <c r="D17" s="11">
        <f>D18+D19</f>
        <v>0</v>
      </c>
    </row>
    <row r="18" spans="2:4" x14ac:dyDescent="0.25">
      <c r="B18" s="59" t="s">
        <v>79</v>
      </c>
      <c r="C18" s="6"/>
      <c r="D18" s="6"/>
    </row>
    <row r="19" spans="2:4" x14ac:dyDescent="0.25">
      <c r="B19" s="59" t="s">
        <v>80</v>
      </c>
      <c r="C19" s="6"/>
      <c r="D19" s="6"/>
    </row>
    <row r="20" spans="2:4" x14ac:dyDescent="0.25">
      <c r="B20" s="58" t="s">
        <v>31</v>
      </c>
      <c r="C20" s="27">
        <f>SUM(C21:C27)</f>
        <v>0</v>
      </c>
      <c r="D20" s="27">
        <f>SUM(D21:D27)</f>
        <v>0</v>
      </c>
    </row>
    <row r="21" spans="2:4" x14ac:dyDescent="0.25">
      <c r="B21" s="58" t="s">
        <v>32</v>
      </c>
      <c r="C21" s="6"/>
      <c r="D21" s="6"/>
    </row>
    <row r="22" spans="2:4" x14ac:dyDescent="0.25">
      <c r="B22" s="58" t="s">
        <v>33</v>
      </c>
      <c r="C22" s="6"/>
      <c r="D22" s="6"/>
    </row>
    <row r="23" spans="2:4" x14ac:dyDescent="0.25">
      <c r="B23" s="58" t="s">
        <v>34</v>
      </c>
      <c r="C23" s="6"/>
      <c r="D23" s="6"/>
    </row>
    <row r="24" spans="2:4" x14ac:dyDescent="0.25">
      <c r="B24" s="58" t="s">
        <v>35</v>
      </c>
      <c r="C24" s="6"/>
      <c r="D24" s="6"/>
    </row>
    <row r="25" spans="2:4" x14ac:dyDescent="0.25">
      <c r="B25" s="58" t="s">
        <v>36</v>
      </c>
      <c r="C25" s="6"/>
      <c r="D25" s="6"/>
    </row>
    <row r="26" spans="2:4" x14ac:dyDescent="0.25">
      <c r="B26" s="58" t="s">
        <v>37</v>
      </c>
      <c r="C26" s="6"/>
      <c r="D26" s="6"/>
    </row>
    <row r="27" spans="2:4" x14ac:dyDescent="0.25">
      <c r="B27" s="58" t="s">
        <v>38</v>
      </c>
      <c r="C27" s="6"/>
      <c r="D27" s="6"/>
    </row>
    <row r="28" spans="2:4" x14ac:dyDescent="0.25">
      <c r="B28" s="58" t="s">
        <v>39</v>
      </c>
      <c r="C28" s="7">
        <f>SUM(C29:C33)</f>
        <v>0</v>
      </c>
      <c r="D28" s="7">
        <f>SUM(D29:D33)</f>
        <v>0</v>
      </c>
    </row>
    <row r="29" spans="2:4" x14ac:dyDescent="0.25">
      <c r="B29" s="58" t="s">
        <v>40</v>
      </c>
      <c r="C29" s="6"/>
      <c r="D29" s="6"/>
    </row>
    <row r="30" spans="2:4" x14ac:dyDescent="0.25">
      <c r="B30" s="58" t="s">
        <v>41</v>
      </c>
      <c r="C30" s="6"/>
      <c r="D30" s="6"/>
    </row>
    <row r="31" spans="2:4" x14ac:dyDescent="0.25">
      <c r="B31" s="58" t="s">
        <v>42</v>
      </c>
      <c r="C31" s="6"/>
      <c r="D31" s="6"/>
    </row>
    <row r="32" spans="2:4" x14ac:dyDescent="0.25">
      <c r="B32" s="60" t="s">
        <v>43</v>
      </c>
      <c r="C32" s="9"/>
      <c r="D32" s="9"/>
    </row>
    <row r="33" spans="2:16" x14ac:dyDescent="0.25">
      <c r="B33" s="61" t="s">
        <v>44</v>
      </c>
      <c r="C33" s="10"/>
      <c r="D33" s="10"/>
    </row>
    <row r="35" spans="2:16" ht="15.75" thickBot="1" x14ac:dyDescent="0.3">
      <c r="B35" s="22" t="s">
        <v>70</v>
      </c>
      <c r="C35" s="21"/>
      <c r="D35" s="21"/>
    </row>
    <row r="36" spans="2:16" ht="15.75" thickTop="1" x14ac:dyDescent="0.25">
      <c r="B36" s="35"/>
      <c r="C36" s="19"/>
      <c r="D36" s="19"/>
    </row>
    <row r="37" spans="2:16" x14ac:dyDescent="0.25">
      <c r="B37" s="62" t="s">
        <v>70</v>
      </c>
      <c r="C37" s="62" t="s">
        <v>18</v>
      </c>
      <c r="D37" s="62" t="s">
        <v>29</v>
      </c>
    </row>
    <row r="38" spans="2:16" x14ac:dyDescent="0.25">
      <c r="B38" s="62" t="s">
        <v>85</v>
      </c>
      <c r="C38" s="2"/>
      <c r="D38" s="2"/>
    </row>
    <row r="39" spans="2:16" x14ac:dyDescent="0.25">
      <c r="B39" s="62" t="s">
        <v>86</v>
      </c>
      <c r="C39" s="2"/>
      <c r="D39" s="2"/>
    </row>
    <row r="40" spans="2:16" x14ac:dyDescent="0.25">
      <c r="B40" s="62" t="s">
        <v>87</v>
      </c>
      <c r="C40" s="2"/>
      <c r="D40" s="2"/>
    </row>
    <row r="41" spans="2:16" x14ac:dyDescent="0.25">
      <c r="B41" s="36"/>
      <c r="C41" s="37"/>
      <c r="D41" s="19"/>
    </row>
    <row r="42" spans="2:16" x14ac:dyDescent="0.25">
      <c r="B42" s="62" t="s">
        <v>70</v>
      </c>
      <c r="C42" s="62" t="s">
        <v>18</v>
      </c>
      <c r="D42" s="62" t="s">
        <v>29</v>
      </c>
    </row>
    <row r="43" spans="2:16" x14ac:dyDescent="0.25">
      <c r="B43" s="62" t="s">
        <v>82</v>
      </c>
      <c r="C43" s="39"/>
      <c r="D43" s="40"/>
    </row>
    <row r="44" spans="2:16" x14ac:dyDescent="0.25">
      <c r="B44" s="62" t="s">
        <v>83</v>
      </c>
      <c r="C44" s="39"/>
      <c r="D44" s="40"/>
    </row>
    <row r="45" spans="2:16" x14ac:dyDescent="0.25">
      <c r="B45" s="62" t="s">
        <v>84</v>
      </c>
      <c r="C45" s="38" t="str">
        <f>IF(C44&gt;0,C44/C43,"")</f>
        <v/>
      </c>
      <c r="D45" s="38" t="str">
        <f>IF(D44&gt;0,D44/D43,"")</f>
        <v/>
      </c>
    </row>
    <row r="46" spans="2:16" x14ac:dyDescent="0.25">
      <c r="E46" s="12"/>
      <c r="F46" s="12"/>
      <c r="G46" s="12"/>
      <c r="H46" s="12"/>
      <c r="I46" s="12"/>
      <c r="J46" s="12"/>
      <c r="K46" s="12"/>
      <c r="L46" s="12"/>
      <c r="O46" s="19"/>
      <c r="P46" s="19"/>
    </row>
    <row r="47" spans="2:16" x14ac:dyDescent="0.25">
      <c r="B47" s="63" t="s">
        <v>70</v>
      </c>
      <c r="C47" s="65" t="s">
        <v>18</v>
      </c>
      <c r="D47" s="65" t="s">
        <v>61</v>
      </c>
      <c r="E47" s="12"/>
      <c r="F47" s="12"/>
      <c r="G47" s="12"/>
      <c r="H47" s="12"/>
      <c r="I47" s="12"/>
      <c r="J47" s="12"/>
      <c r="K47" s="12"/>
      <c r="L47" s="12"/>
      <c r="O47" s="19"/>
      <c r="P47" s="19"/>
    </row>
    <row r="48" spans="2:16" x14ac:dyDescent="0.25">
      <c r="B48" s="63" t="s">
        <v>69</v>
      </c>
      <c r="C48" s="30">
        <f>SUM(C49:C51)</f>
        <v>0</v>
      </c>
      <c r="D48" s="30">
        <f>SUM(D49:D51)</f>
        <v>0</v>
      </c>
      <c r="E48" s="12"/>
      <c r="F48" s="12"/>
      <c r="G48" s="12"/>
      <c r="H48" s="12"/>
      <c r="I48" s="12"/>
      <c r="J48" s="12"/>
      <c r="K48" s="12"/>
      <c r="L48" s="12"/>
      <c r="O48" s="19"/>
      <c r="P48" s="19"/>
    </row>
    <row r="49" spans="2:16" x14ac:dyDescent="0.25">
      <c r="B49" s="64" t="s">
        <v>77</v>
      </c>
      <c r="C49" s="29"/>
      <c r="D49" s="29"/>
      <c r="E49" s="12"/>
      <c r="F49" s="12"/>
      <c r="G49" s="12"/>
      <c r="H49" s="12"/>
      <c r="I49" s="12"/>
      <c r="J49" s="12"/>
      <c r="K49" s="12"/>
      <c r="L49" s="12"/>
      <c r="O49" s="19"/>
      <c r="P49" s="19"/>
    </row>
    <row r="50" spans="2:16" x14ac:dyDescent="0.25">
      <c r="B50" s="64" t="s">
        <v>76</v>
      </c>
      <c r="C50" s="29"/>
      <c r="D50" s="29"/>
      <c r="E50" s="12"/>
      <c r="F50" s="12"/>
      <c r="G50" s="12"/>
      <c r="H50" s="12"/>
      <c r="I50" s="12"/>
      <c r="J50" s="12"/>
      <c r="K50" s="12"/>
      <c r="L50" s="12"/>
      <c r="O50" s="19"/>
      <c r="P50" s="19"/>
    </row>
    <row r="51" spans="2:16" x14ac:dyDescent="0.25">
      <c r="B51" s="64" t="s">
        <v>78</v>
      </c>
      <c r="C51" s="29"/>
      <c r="D51" s="29"/>
      <c r="E51" s="12"/>
      <c r="F51" s="12"/>
      <c r="G51" s="12"/>
      <c r="H51" s="12"/>
      <c r="I51" s="12"/>
      <c r="J51" s="12"/>
      <c r="K51" s="12"/>
      <c r="L51" s="12"/>
      <c r="O51" s="19"/>
      <c r="P51" s="19"/>
    </row>
    <row r="52" spans="2:16" x14ac:dyDescent="0.25">
      <c r="B52" s="64" t="s">
        <v>88</v>
      </c>
      <c r="C52" s="29"/>
      <c r="D52" s="29"/>
      <c r="E52" s="12"/>
      <c r="F52" s="12"/>
      <c r="G52" s="12"/>
      <c r="H52" s="12"/>
      <c r="I52" s="12"/>
      <c r="J52" s="12"/>
      <c r="K52" s="12"/>
      <c r="L52" s="12"/>
      <c r="O52" s="19"/>
      <c r="P52" s="19"/>
    </row>
    <row r="53" spans="2:16" x14ac:dyDescent="0.25">
      <c r="B53" s="65" t="s">
        <v>62</v>
      </c>
      <c r="C53" s="28">
        <f>SUM(C54:C55)</f>
        <v>0</v>
      </c>
      <c r="D53" s="28">
        <f>SUM(D54:D55)</f>
        <v>0</v>
      </c>
      <c r="E53" s="23"/>
      <c r="F53" s="12"/>
      <c r="G53" s="12"/>
      <c r="H53" s="12"/>
      <c r="I53" s="12"/>
      <c r="J53" s="12"/>
      <c r="K53" s="12"/>
      <c r="L53" s="12"/>
    </row>
    <row r="54" spans="2:16" x14ac:dyDescent="0.25">
      <c r="B54" s="65" t="s">
        <v>63</v>
      </c>
      <c r="C54" s="31"/>
      <c r="D54" s="31"/>
      <c r="E54" s="12"/>
      <c r="F54" s="12"/>
      <c r="G54" s="12"/>
      <c r="H54" s="12"/>
      <c r="I54" s="12"/>
      <c r="J54" s="12"/>
      <c r="K54" s="12"/>
      <c r="L54" s="12"/>
    </row>
    <row r="55" spans="2:16" x14ac:dyDescent="0.25">
      <c r="B55" s="65" t="s">
        <v>64</v>
      </c>
      <c r="C55" s="31"/>
      <c r="D55" s="31"/>
      <c r="E55" s="12"/>
      <c r="F55" s="12"/>
      <c r="G55" s="12"/>
      <c r="H55" s="12"/>
      <c r="I55" s="12"/>
      <c r="J55" s="12"/>
      <c r="K55" s="12"/>
      <c r="L55" s="12"/>
    </row>
    <row r="56" spans="2:16" x14ac:dyDescent="0.25">
      <c r="B56" s="16"/>
      <c r="C56" s="12"/>
      <c r="D56" s="12"/>
      <c r="E56" s="18"/>
      <c r="F56" s="12"/>
      <c r="G56" s="12"/>
      <c r="H56" s="12"/>
      <c r="I56" s="12"/>
      <c r="J56" s="12"/>
      <c r="K56" s="12"/>
      <c r="L56" s="12"/>
    </row>
    <row r="57" spans="2:16" x14ac:dyDescent="0.25">
      <c r="B57" s="63" t="s">
        <v>70</v>
      </c>
      <c r="C57" s="65" t="s">
        <v>18</v>
      </c>
      <c r="D57" s="65" t="s">
        <v>61</v>
      </c>
      <c r="E57" s="20"/>
      <c r="F57" s="12"/>
      <c r="G57" s="12"/>
      <c r="H57" s="12"/>
      <c r="I57" s="12"/>
      <c r="J57" s="12"/>
      <c r="K57" s="12"/>
      <c r="L57" s="12"/>
    </row>
    <row r="58" spans="2:16" x14ac:dyDescent="0.25">
      <c r="B58" s="65" t="s">
        <v>28</v>
      </c>
      <c r="C58" s="32">
        <f>SUM(C59:C60)</f>
        <v>0</v>
      </c>
      <c r="D58" s="32">
        <f>SUM(D59:D60)</f>
        <v>0</v>
      </c>
      <c r="E58" s="20"/>
      <c r="F58" s="13"/>
      <c r="G58" s="12"/>
      <c r="H58" s="12"/>
      <c r="I58" s="12"/>
      <c r="J58" s="12"/>
      <c r="K58" s="12"/>
      <c r="L58" s="12"/>
    </row>
    <row r="59" spans="2:16" x14ac:dyDescent="0.25">
      <c r="B59" s="65" t="s">
        <v>65</v>
      </c>
      <c r="C59" s="33"/>
      <c r="D59" s="33"/>
      <c r="E59" s="20"/>
      <c r="F59" s="14"/>
      <c r="G59" s="12"/>
      <c r="H59" s="12"/>
      <c r="I59" s="12"/>
      <c r="J59" s="12"/>
      <c r="K59" s="12"/>
      <c r="L59" s="12"/>
    </row>
    <row r="60" spans="2:16" x14ac:dyDescent="0.25">
      <c r="B60" s="65" t="s">
        <v>66</v>
      </c>
      <c r="C60" s="33"/>
      <c r="D60" s="33"/>
      <c r="E60" s="15"/>
      <c r="F60" s="12"/>
      <c r="G60" s="12"/>
      <c r="H60" s="12"/>
      <c r="I60" s="12"/>
      <c r="J60" s="12"/>
      <c r="K60" s="12"/>
      <c r="L60" s="12"/>
    </row>
    <row r="61" spans="2:16" x14ac:dyDescent="0.25">
      <c r="B61" s="65" t="s">
        <v>71</v>
      </c>
      <c r="C61" s="33"/>
      <c r="D61" s="33"/>
      <c r="E61" s="12"/>
      <c r="F61" s="12"/>
      <c r="G61" s="12"/>
      <c r="H61" s="12"/>
      <c r="I61" s="12"/>
      <c r="J61" s="12"/>
      <c r="K61" s="12"/>
      <c r="L61" s="12"/>
    </row>
    <row r="62" spans="2:16" x14ac:dyDescent="0.25">
      <c r="B62" s="16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6" x14ac:dyDescent="0.25">
      <c r="B63" s="63" t="s">
        <v>70</v>
      </c>
      <c r="C63" s="65" t="s">
        <v>18</v>
      </c>
      <c r="D63" s="65" t="s">
        <v>61</v>
      </c>
      <c r="E63" s="12"/>
      <c r="F63" s="12"/>
      <c r="G63" s="12"/>
      <c r="H63" s="12"/>
      <c r="I63" s="12"/>
      <c r="J63" s="12"/>
      <c r="K63" s="12"/>
      <c r="L63" s="12"/>
    </row>
    <row r="64" spans="2:16" x14ac:dyDescent="0.25">
      <c r="B64" s="65" t="s">
        <v>74</v>
      </c>
      <c r="C64" s="32">
        <f>SUM(C65:C66)</f>
        <v>0</v>
      </c>
      <c r="D64" s="32">
        <f>SUM(D65:D66)</f>
        <v>0</v>
      </c>
      <c r="E64" s="15"/>
      <c r="F64" s="12"/>
      <c r="G64" s="12"/>
      <c r="H64" s="12"/>
      <c r="I64" s="12"/>
      <c r="J64" s="12"/>
      <c r="K64" s="12"/>
      <c r="L64" s="12"/>
    </row>
    <row r="65" spans="2:12" x14ac:dyDescent="0.25">
      <c r="B65" s="65" t="s">
        <v>67</v>
      </c>
      <c r="C65" s="33"/>
      <c r="D65" s="34"/>
      <c r="E65" s="12"/>
      <c r="F65" s="12"/>
      <c r="G65" s="12"/>
      <c r="H65" s="12"/>
      <c r="I65" s="12"/>
      <c r="J65" s="12"/>
      <c r="K65" s="12"/>
      <c r="L65" s="12"/>
    </row>
    <row r="66" spans="2:12" x14ac:dyDescent="0.25">
      <c r="B66" s="65" t="s">
        <v>68</v>
      </c>
      <c r="C66" s="33"/>
      <c r="D66" s="34"/>
      <c r="E66" s="15"/>
      <c r="F66" s="12"/>
      <c r="G66" s="12"/>
      <c r="H66" s="12"/>
      <c r="I66" s="12"/>
      <c r="J66" s="12"/>
      <c r="K66" s="12"/>
      <c r="L66" s="12"/>
    </row>
    <row r="67" spans="2:12" x14ac:dyDescent="0.25">
      <c r="B67" s="66" t="s">
        <v>75</v>
      </c>
      <c r="C67" s="33"/>
      <c r="D67" s="33"/>
      <c r="E67" s="12"/>
      <c r="F67" s="12"/>
      <c r="G67" s="12"/>
      <c r="H67" s="12"/>
      <c r="I67" s="12"/>
      <c r="J67" s="12"/>
      <c r="K67" s="12"/>
      <c r="L67" s="12"/>
    </row>
    <row r="68" spans="2:12" x14ac:dyDescent="0.25">
      <c r="B68" s="16"/>
      <c r="C68" s="12"/>
      <c r="D68" s="12"/>
    </row>
    <row r="69" spans="2:12" ht="15.75" thickBot="1" x14ac:dyDescent="0.3">
      <c r="B69" s="22" t="s">
        <v>57</v>
      </c>
      <c r="C69" s="21"/>
      <c r="D69" s="21"/>
      <c r="E69" s="19"/>
    </row>
    <row r="70" spans="2:12" ht="15.75" thickTop="1" x14ac:dyDescent="0.25"/>
    <row r="71" spans="2:12" x14ac:dyDescent="0.25">
      <c r="B71" s="67" t="s">
        <v>57</v>
      </c>
      <c r="C71" s="61" t="s">
        <v>18</v>
      </c>
      <c r="D71" s="61" t="s">
        <v>26</v>
      </c>
    </row>
    <row r="72" spans="2:12" x14ac:dyDescent="0.25">
      <c r="B72" s="68" t="s">
        <v>27</v>
      </c>
      <c r="C72" s="25"/>
      <c r="D72" s="25"/>
      <c r="E72" s="24"/>
    </row>
    <row r="73" spans="2:12" x14ac:dyDescent="0.25">
      <c r="B73" s="58" t="s">
        <v>28</v>
      </c>
      <c r="C73" s="6"/>
      <c r="D73" s="6"/>
    </row>
    <row r="74" spans="2:12" x14ac:dyDescent="0.25">
      <c r="B74" s="61" t="s">
        <v>54</v>
      </c>
      <c r="C74" s="10"/>
      <c r="D74" s="10"/>
    </row>
    <row r="75" spans="2:12" x14ac:dyDescent="0.25">
      <c r="B75" s="69" t="s">
        <v>55</v>
      </c>
      <c r="C75" s="10"/>
      <c r="D75" s="10"/>
    </row>
    <row r="76" spans="2:12" x14ac:dyDescent="0.25">
      <c r="B76" s="17"/>
    </row>
    <row r="77" spans="2:12" x14ac:dyDescent="0.25">
      <c r="B77" s="62" t="s">
        <v>57</v>
      </c>
      <c r="C77" s="61" t="s">
        <v>23</v>
      </c>
      <c r="D77" s="61" t="s">
        <v>24</v>
      </c>
    </row>
    <row r="78" spans="2:12" x14ac:dyDescent="0.25">
      <c r="B78" s="70" t="s">
        <v>25</v>
      </c>
      <c r="C78" s="26"/>
      <c r="D78" s="26"/>
    </row>
    <row r="79" spans="2:12" x14ac:dyDescent="0.25">
      <c r="B79" s="17"/>
    </row>
    <row r="80" spans="2:12" x14ac:dyDescent="0.25">
      <c r="B80" s="62" t="s">
        <v>57</v>
      </c>
      <c r="C80" s="61" t="s">
        <v>23</v>
      </c>
      <c r="D80" s="61" t="s">
        <v>26</v>
      </c>
      <c r="E80" s="61" t="s">
        <v>56</v>
      </c>
    </row>
    <row r="81" spans="2:5" x14ac:dyDescent="0.25">
      <c r="B81" s="68" t="s">
        <v>58</v>
      </c>
      <c r="C81" s="26"/>
      <c r="D81" s="26"/>
      <c r="E81" s="26"/>
    </row>
    <row r="82" spans="2:5" x14ac:dyDescent="0.25">
      <c r="B82" s="58" t="s">
        <v>59</v>
      </c>
      <c r="C82" s="8" t="str">
        <f>IF(C78&gt;0,C81/C78,"")</f>
        <v/>
      </c>
    </row>
    <row r="84" spans="2:5" x14ac:dyDescent="0.25">
      <c r="B84" s="58" t="s">
        <v>45</v>
      </c>
      <c r="C84" s="41" t="str">
        <f>IF(C78&gt;0,D20/D14,"")</f>
        <v/>
      </c>
    </row>
    <row r="85" spans="2:5" x14ac:dyDescent="0.25">
      <c r="B85" s="58" t="s">
        <v>46</v>
      </c>
      <c r="C85" s="42" t="str">
        <f>IF(C78&gt;0,D28-(D14+E81),"")</f>
        <v/>
      </c>
    </row>
    <row r="86" spans="2:5" x14ac:dyDescent="0.25">
      <c r="B86" s="60" t="s">
        <v>47</v>
      </c>
      <c r="C86" s="43" t="str">
        <f>IF(C78&gt;0,C85/(E81+D14),"")</f>
        <v/>
      </c>
    </row>
    <row r="87" spans="2:5" x14ac:dyDescent="0.25">
      <c r="B87" s="58" t="s">
        <v>48</v>
      </c>
      <c r="C87" s="44" t="str">
        <f>IF(C78&gt;0,((D14+D17)/D14),"")</f>
        <v/>
      </c>
    </row>
    <row r="88" spans="2:5" x14ac:dyDescent="0.25">
      <c r="B88" s="58" t="s">
        <v>49</v>
      </c>
      <c r="C88" s="44" t="str">
        <f>IF(C78&gt;0,((D14+D17)/(D14+E81)),"")</f>
        <v/>
      </c>
    </row>
  </sheetData>
  <mergeCells count="4">
    <mergeCell ref="C3:D3"/>
    <mergeCell ref="C4:D4"/>
    <mergeCell ref="C2:D2"/>
    <mergeCell ref="C5:D5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&amp;L&amp;"-,Fet"&amp;12Bilaga till lägesrapport finansieringsinstrument&amp;R&amp;G</oddHeader>
    <oddFooter>&amp;C&amp;P (&amp;N)&amp;R&amp;G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c6f7ac-0690-44eb-b0b7-6a0a1ed295d9">
      <UserInfo>
        <DisplayName>Andreas Backfolk</DisplayName>
        <AccountId>24</AccountId>
        <AccountType/>
      </UserInfo>
      <UserInfo>
        <DisplayName>Eva Rosenthal</DisplayName>
        <AccountId>12</AccountId>
        <AccountType/>
      </UserInfo>
    </SharedWithUsers>
    <Ansvarig xmlns="7c4da9c8-694d-4ee0-aca6-82ab5b85be04">
      <UserInfo>
        <DisplayName/>
        <AccountId xsi:nil="true"/>
        <AccountType/>
      </UserInfo>
    </Ansvari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C0B4B4A1416EC46A1ACCC1D35228C42" ma:contentTypeVersion="9" ma:contentTypeDescription="Skapa ett nytt dokument." ma:contentTypeScope="" ma:versionID="88d7d831be097b4567772d891df06dad">
  <xsd:schema xmlns:xsd="http://www.w3.org/2001/XMLSchema" xmlns:xs="http://www.w3.org/2001/XMLSchema" xmlns:p="http://schemas.microsoft.com/office/2006/metadata/properties" xmlns:ns2="17c6f7ac-0690-44eb-b0b7-6a0a1ed295d9" xmlns:ns3="7c4da9c8-694d-4ee0-aca6-82ab5b85be04" targetNamespace="http://schemas.microsoft.com/office/2006/metadata/properties" ma:root="true" ma:fieldsID="f76c50019c0eb51ab0489df0659a1ee9" ns2:_="" ns3:_="">
    <xsd:import namespace="17c6f7ac-0690-44eb-b0b7-6a0a1ed295d9"/>
    <xsd:import namespace="7c4da9c8-694d-4ee0-aca6-82ab5b85be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Ansvarig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6f7ac-0690-44eb-b0b7-6a0a1ed295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da9c8-694d-4ee0-aca6-82ab5b85be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Ansvarig" ma:index="15" nillable="true" ma:displayName="Ansvarig" ma:description="Ansvarig för mappens innehåll och struktur" ma:list="UserInfo" ma:SharePointGroup="0" ma:internalName="Ansvarig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C3F66-7C8A-48C7-8A08-4F8AA4CCEB85}">
  <ds:schemaRefs>
    <ds:schemaRef ds:uri="http://purl.org/dc/terms/"/>
    <ds:schemaRef ds:uri="17c6f7ac-0690-44eb-b0b7-6a0a1ed295d9"/>
    <ds:schemaRef ds:uri="http://purl.org/dc/dcmitype/"/>
    <ds:schemaRef ds:uri="http://schemas.microsoft.com/office/2006/documentManagement/types"/>
    <ds:schemaRef ds:uri="7c4da9c8-694d-4ee0-aca6-82ab5b85be0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9047A6F-80C3-4BCA-B287-9E48347188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c6f7ac-0690-44eb-b0b7-6a0a1ed295d9"/>
    <ds:schemaRef ds:uri="7c4da9c8-694d-4ee0-aca6-82ab5b85b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7775B8-554D-4FF7-B1AC-CA3DFB6E15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Portföljöversikt</vt:lpstr>
      <vt:lpstr>Aggregerade data</vt:lpstr>
      <vt:lpstr>Portföljöversikt!Utskriftsområde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2018-09-12T09:00:08Z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0x0101007C0B4B4A1416EC46A1ACCC1D35228C42</vt:lpwstr>
  </property>
</Properties>
</file>